
<file path=[Content_Types].xml><?xml version="1.0" encoding="utf-8"?>
<Types xmlns="http://schemas.openxmlformats.org/package/2006/content-types">
  <Default Extension="bin" ContentType="application/vnd.openxmlformats-officedocument.spreadsheetml.printerSettings"/>
  <Default Extension="png" ContentType="image/png"/>
  <Override PartName="/xl/charts/chart6.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gif" ContentType="image/gif"/>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375" yWindow="4560" windowWidth="24105" windowHeight="9900"/>
  </bookViews>
  <sheets>
    <sheet name="ΜΑΟΠ 04.04.2016" sheetId="1" r:id="rId1"/>
    <sheet name="Sheet1" sheetId="2" r:id="rId2"/>
  </sheets>
  <definedNames>
    <definedName name="bookmark19" localSheetId="0">'ΜΑΟΠ 04.04.2016'!#REF!</definedName>
    <definedName name="bookmark20" localSheetId="0">'ΜΑΟΠ 04.04.2016'!#REF!</definedName>
    <definedName name="_xlnm.Print_Area" localSheetId="0">'ΜΑΟΠ 04.04.2016'!$A$1:$V$454</definedName>
  </definedNames>
  <calcPr calcId="125725"/>
</workbook>
</file>

<file path=xl/calcChain.xml><?xml version="1.0" encoding="utf-8"?>
<calcChain xmlns="http://schemas.openxmlformats.org/spreadsheetml/2006/main">
  <c r="I298" i="1"/>
  <c r="C255"/>
  <c r="B255"/>
  <c r="G238"/>
  <c r="F238"/>
  <c r="C238"/>
  <c r="B238"/>
  <c r="F309"/>
  <c r="F315"/>
  <c r="E316"/>
  <c r="E355"/>
  <c r="E354"/>
  <c r="E353"/>
  <c r="E352"/>
  <c r="E351"/>
  <c r="E350"/>
  <c r="E349"/>
  <c r="E348"/>
  <c r="E347"/>
  <c r="E346"/>
  <c r="E345"/>
  <c r="E344"/>
  <c r="E330"/>
  <c r="E331"/>
  <c r="E332"/>
  <c r="E333"/>
  <c r="E334"/>
  <c r="E335"/>
  <c r="E336"/>
  <c r="E337"/>
  <c r="E338"/>
  <c r="E339"/>
  <c r="E340"/>
  <c r="E329"/>
  <c r="F307"/>
  <c r="B224"/>
  <c r="C224"/>
  <c r="F314"/>
  <c r="F305"/>
  <c r="F313"/>
  <c r="D316"/>
  <c r="F303"/>
  <c r="F312"/>
  <c r="G224"/>
  <c r="F224"/>
  <c r="F316" l="1"/>
</calcChain>
</file>

<file path=xl/sharedStrings.xml><?xml version="1.0" encoding="utf-8"?>
<sst xmlns="http://schemas.openxmlformats.org/spreadsheetml/2006/main" count="426" uniqueCount="246">
  <si>
    <t>ΧΡΥΣΟΣ</t>
  </si>
  <si>
    <t>$/ΟΥΓΓΙΑ</t>
  </si>
  <si>
    <t>Ευρω/Δολαριο ΗΠΑ</t>
  </si>
  <si>
    <t>Ευρω/Φραγκο Ελβετιας</t>
  </si>
  <si>
    <t>Β</t>
  </si>
  <si>
    <t>S&amp;P</t>
  </si>
  <si>
    <t>MOODYS</t>
  </si>
  <si>
    <t>FITCH</t>
  </si>
  <si>
    <t>ΔΙΑΒΑΘΜΙΣΗ ΑΞΙΟΛΟΓΗΣΗ ΟΙΚΩΝ</t>
  </si>
  <si>
    <t>ΜΑΚΡΟΠΡΟΘΕΣΜΟΥ ΔΑΝΕΙΣΜΟΥ ΣΕ ΞΕΝΟ ΝΟΜΙΣΜΑ</t>
  </si>
  <si>
    <t>ΑΑΑ</t>
  </si>
  <si>
    <t>ΑΑ+</t>
  </si>
  <si>
    <t>ΑΑ</t>
  </si>
  <si>
    <t>ΑΑ-</t>
  </si>
  <si>
    <t>Α+</t>
  </si>
  <si>
    <t>Α</t>
  </si>
  <si>
    <t>Α-</t>
  </si>
  <si>
    <t>ΒΒΒ+</t>
  </si>
  <si>
    <t>ΒΒΒ</t>
  </si>
  <si>
    <t>ΒΒΒ-</t>
  </si>
  <si>
    <t>ΒΒ+</t>
  </si>
  <si>
    <t>ΒΒ</t>
  </si>
  <si>
    <t>ΒΒ-</t>
  </si>
  <si>
    <t>Β+</t>
  </si>
  <si>
    <t>Β-</t>
  </si>
  <si>
    <t>CC</t>
  </si>
  <si>
    <t>C</t>
  </si>
  <si>
    <t>D</t>
  </si>
  <si>
    <t>NR</t>
  </si>
  <si>
    <t>Aaa</t>
  </si>
  <si>
    <t>Aa1</t>
  </si>
  <si>
    <t>Aa2</t>
  </si>
  <si>
    <t>Aa3</t>
  </si>
  <si>
    <t>A1</t>
  </si>
  <si>
    <t>A2</t>
  </si>
  <si>
    <t>A3</t>
  </si>
  <si>
    <t>Baa1</t>
  </si>
  <si>
    <t>Baa2</t>
  </si>
  <si>
    <t>Baa3</t>
  </si>
  <si>
    <t>Ba1</t>
  </si>
  <si>
    <t>Ba2</t>
  </si>
  <si>
    <t>Ba3</t>
  </si>
  <si>
    <t>B1</t>
  </si>
  <si>
    <t>B2</t>
  </si>
  <si>
    <t>B3</t>
  </si>
  <si>
    <t>Caa1</t>
  </si>
  <si>
    <t>Caa2</t>
  </si>
  <si>
    <t>Caa3</t>
  </si>
  <si>
    <t>Ca</t>
  </si>
  <si>
    <t>CCC</t>
  </si>
  <si>
    <t>RD</t>
  </si>
  <si>
    <t>WD</t>
  </si>
  <si>
    <t>PIF</t>
  </si>
  <si>
    <t>ΕΛΛΑΔΑ</t>
  </si>
  <si>
    <t>Ευρω / Δολλάριο Καναδά</t>
  </si>
  <si>
    <t>CRB Reuters Jefferies IX</t>
  </si>
  <si>
    <t>Πετρέλαιο ($/βαρέλι), ΣΜΕ</t>
  </si>
  <si>
    <t>Φυσικό Αέριο (MMBTu), ΣΜΕ</t>
  </si>
  <si>
    <t>Χρυσός ($/ουγκιά), Spot</t>
  </si>
  <si>
    <t>Ασήμι ($/ουγκιά), Spot</t>
  </si>
  <si>
    <t>Χαλκός ($/MT), 3μηνο ΣΜΕ</t>
  </si>
  <si>
    <t>Αλουμίνιο ($/MT), 3μηνο ΣΜΕ</t>
  </si>
  <si>
    <t>ΕΜΠΟΡΕΥΜΑΤΑ</t>
  </si>
  <si>
    <t xml:space="preserve">ΤΙΜΗ </t>
  </si>
  <si>
    <t>Τιμή 1 €</t>
  </si>
  <si>
    <t>Σ Υ Ν Α Λ Λ Α Γ Μ Α</t>
  </si>
  <si>
    <t xml:space="preserve">                                                                                                    ΣΤΑΤΙΣΤΙΚΟΙ ΔΕΙΚΤΕΣ</t>
  </si>
  <si>
    <t>ΠΕΡΙΟΔΟΣ</t>
  </si>
  <si>
    <t>Εναρμονισμένος Δείκτης Τιμών Καταναλωτή</t>
  </si>
  <si>
    <t>Ακαθάριστο Εγχώριο Προιόν</t>
  </si>
  <si>
    <t>Δείκτης Ανεργίας</t>
  </si>
  <si>
    <t>Δείκτης Βιομηχανικής Παραγωγής</t>
  </si>
  <si>
    <t>Δείκτης Κύκλου Εργασιών στο Λιανικό Εμπόριο</t>
  </si>
  <si>
    <t>Δείκτης Τιμών Παραγωγού στη Βιομηχανία</t>
  </si>
  <si>
    <t>Οικοδομική Δραστηριότητα (Ογκος).</t>
  </si>
  <si>
    <t>Δείκτης Τιμών Καταναλωτή (Πληθωρισμός)</t>
  </si>
  <si>
    <t>Δείκτης Εμπιστοσύνης Καταναλωτή</t>
  </si>
  <si>
    <t>ΠΕΤΡΕΛΑΙΟ BRENT CRUDE</t>
  </si>
  <si>
    <t>ΑΦΙΞΕΙΣ</t>
  </si>
  <si>
    <t>ΙΑΝ</t>
  </si>
  <si>
    <t>ΦΕΒ</t>
  </si>
  <si>
    <t>ΜΑΡ</t>
  </si>
  <si>
    <t>ΑΠΡ</t>
  </si>
  <si>
    <t>ΜΑΙΟΣ</t>
  </si>
  <si>
    <t>ΙΟΥΝ</t>
  </si>
  <si>
    <t>ΙΟΥΛ</t>
  </si>
  <si>
    <t>ΑΥΓ</t>
  </si>
  <si>
    <t>ΣΕΠ</t>
  </si>
  <si>
    <t>ΟΚΤ</t>
  </si>
  <si>
    <t>ΝΟΕ</t>
  </si>
  <si>
    <t>ΔΕΚ</t>
  </si>
  <si>
    <t>Μ3 Χωρίς το νόμισμα σε κυκλοφορία</t>
  </si>
  <si>
    <t>ΤΑΞΙΔΙΩΤΙΚΕΣ ΕΙΣΠΡΑΞΕΙΣ</t>
  </si>
  <si>
    <t>ΤΑΞΙΔΙΩΤΙΚΕΣ ΠΛΗΡΩΜΕΣ</t>
  </si>
  <si>
    <t xml:space="preserve">ΔΕΙΚΤΕΣ ΔΑΠΑΝΩΝ ΜΗ ΚΑΤΟΙΚΩΝ </t>
  </si>
  <si>
    <t>ΜΕΣΗ ΔΙΑΡΚΕΙΑ ΠΑΡΑΜΟΝΗΣ</t>
  </si>
  <si>
    <t xml:space="preserve">ΔΕΙΚΤΕΣ ΔΑΠΑΝΩΝ ΚΑΤΟΙΚΩΝ </t>
  </si>
  <si>
    <t>ΕΙΣΠΡΑΞΕΙΣ</t>
  </si>
  <si>
    <t>EUR/USD</t>
  </si>
  <si>
    <t>GBP/USD</t>
  </si>
  <si>
    <t>USD/JPY</t>
  </si>
  <si>
    <t>USD/CHF</t>
  </si>
  <si>
    <t>AUD/USD</t>
  </si>
  <si>
    <t>USD/CAD</t>
  </si>
  <si>
    <t>EUR/JPY</t>
  </si>
  <si>
    <t>EUR/CHF</t>
  </si>
  <si>
    <t>EUR/GBP</t>
  </si>
  <si>
    <t>Americas</t>
  </si>
  <si>
    <t>Yield</t>
  </si>
  <si>
    <t>1 Day</t>
  </si>
  <si>
    <t>1 Month</t>
  </si>
  <si>
    <t>1 Year</t>
  </si>
  <si>
    <t>Time</t>
  </si>
  <si>
    <t>United States</t>
  </si>
  <si>
    <t>Canada</t>
  </si>
  <si>
    <t>Mexico (USD)</t>
  </si>
  <si>
    <t>Brazil (USD)</t>
  </si>
  <si>
    <t>Europe</t>
  </si>
  <si>
    <t>Germany</t>
  </si>
  <si>
    <t>Britain</t>
  </si>
  <si>
    <t>France</t>
  </si>
  <si>
    <t>Italy</t>
  </si>
  <si>
    <t>Spain</t>
  </si>
  <si>
    <t>Netherlands</t>
  </si>
  <si>
    <t>Portugal</t>
  </si>
  <si>
    <t>Greece</t>
  </si>
  <si>
    <t>Switzerland</t>
  </si>
  <si>
    <t>Asia</t>
  </si>
  <si>
    <t>Japan</t>
  </si>
  <si>
    <t>Australia</t>
  </si>
  <si>
    <t>New Zealand</t>
  </si>
  <si>
    <t>Hong Kong</t>
  </si>
  <si>
    <t>Singapore</t>
  </si>
  <si>
    <t>South Korea</t>
  </si>
  <si>
    <t>India</t>
  </si>
  <si>
    <t>Νομισματική κυκλοφορια</t>
  </si>
  <si>
    <t>Α ΤΡΙΜ</t>
  </si>
  <si>
    <t>Β ΤΡΙΜ</t>
  </si>
  <si>
    <t>Γ ΤΡΙΜ</t>
  </si>
  <si>
    <t xml:space="preserve">ΔΑΠΑΝΗ / ΤΑΞΙΔΙ </t>
  </si>
  <si>
    <t>ΔΑΠΑΝΗ / ΔΙΑΝΥΚ/ΣΗ</t>
  </si>
  <si>
    <t>ΣΥΝΟΛΑ</t>
  </si>
  <si>
    <t>ΤΟΥΡΙΣΜΟΣ - ΔΕΙΚΤΕΣ</t>
  </si>
  <si>
    <t>Biz</t>
  </si>
  <si>
    <t>Experts</t>
  </si>
  <si>
    <t>ΜΗΝΙΑΙΑ ΑΝΑΦΟΡΑ ΟΙΚΟΝΟΜΙΚΟΥ ΠΕΡΙΒΑΛΛΟΝΤΟΣ</t>
  </si>
  <si>
    <t>ΙΣΟΖΥΓΙΟ ΤΑΞ/ΚΩΝ ΥΠΗΡΕΣΙΩΝ</t>
  </si>
  <si>
    <t>CHANGE</t>
  </si>
  <si>
    <t>NET CHANGE</t>
  </si>
  <si>
    <t>Δ ΤΡΙΜ</t>
  </si>
  <si>
    <t xml:space="preserve">ΜΑΡ </t>
  </si>
  <si>
    <t xml:space="preserve">Δημόσιο Χρέος Γενικής Κυβέρνησης </t>
  </si>
  <si>
    <t>%</t>
  </si>
  <si>
    <t xml:space="preserve">ΝΟΜΙΣΜΑΤΙΚΑ - ΔΗΜΟΣΙΟΝΟΜΙΚΑ  ΜΕΓΕΘΗ </t>
  </si>
  <si>
    <t>ΔΗΜΟΣΙΟ ΧΡΕΟΣ ΓΕΝ.ΚΥΒΕΡΝΗΣΗΣ</t>
  </si>
  <si>
    <t>Q1</t>
  </si>
  <si>
    <t>Q2</t>
  </si>
  <si>
    <t>Q3</t>
  </si>
  <si>
    <t>Q4</t>
  </si>
  <si>
    <t>(Νέα Προσθήκη)</t>
  </si>
  <si>
    <t xml:space="preserve">BIZ EXPERTS ΑΝΑΣΚΟΠΙΣΗ </t>
  </si>
  <si>
    <t>Δ Ε Ι Κ ΤΗ Σ Μ 3  (ΠΡΟΣΦΟΡΑΣ ΧΡΗΜΑΤΟΣ)</t>
  </si>
  <si>
    <t>MOODY'S</t>
  </si>
  <si>
    <t>Αρνητική</t>
  </si>
  <si>
    <t>Σταθερή</t>
  </si>
  <si>
    <t>STANDARD &amp; POOR'S</t>
  </si>
  <si>
    <t xml:space="preserve">Εταιρία Αξιολόγισης </t>
  </si>
  <si>
    <t>Πιστοληπτικής Ικανότητας</t>
  </si>
  <si>
    <t>Πιστοληπτική</t>
  </si>
  <si>
    <t>Ικανότητα</t>
  </si>
  <si>
    <t>Προοπτική</t>
  </si>
  <si>
    <t>Ημερομηνία</t>
  </si>
  <si>
    <t>Καλαμπόκι ($/bushels)</t>
  </si>
  <si>
    <t>Σιτάρι ($bushels)</t>
  </si>
  <si>
    <t>(πηγή Ελληνική Στατιστική Αρχή, Τράπεζα της Ελλάδος, Οργανισμός Διχείρισης Δημόσιου Χρέους)</t>
  </si>
  <si>
    <t>(πηγή bloomberg)</t>
  </si>
  <si>
    <t>(πηγή Kitco)</t>
  </si>
  <si>
    <t>(πηγή money week)</t>
  </si>
  <si>
    <t>(πηγή: tools currenciesbirect.net)</t>
  </si>
  <si>
    <t>(πηγή Τράπεζα της Ελλάδος)</t>
  </si>
  <si>
    <t>(πηγή: Ελληνική Στατιστική Αρχή, Οργανισμός Διαχείρισης Δημόσιου Χρέους)</t>
  </si>
  <si>
    <t>ΑΚΚΑΘΑΡΙΣΤΟ ΕΓΧΩΡΙΟ ΠΡΟΙΟΝ*</t>
  </si>
  <si>
    <t>Δείκτης Κύκλους Εργασιών στον Τουρισμό</t>
  </si>
  <si>
    <t>(νέα προσθήκη)</t>
  </si>
  <si>
    <t>ΔΕΚ 15 / ΔΕΚ 14</t>
  </si>
  <si>
    <t>ΔΕΚΕΜΒΡΙΟΣ 2015</t>
  </si>
  <si>
    <t>Δείκτης Μισθών (στο σύνολο της οικονομίας)</t>
  </si>
  <si>
    <t xml:space="preserve">ΕΜΠΟΡΙΚΟ ΙΣΟΖΥΓΙΟ </t>
  </si>
  <si>
    <t>ΕΙΣΑΓΩΓΕΣ</t>
  </si>
  <si>
    <t>ΕΞΑΓΩΓΕΣ</t>
  </si>
  <si>
    <t xml:space="preserve">ΕΜΠΟΡΙΚΟ </t>
  </si>
  <si>
    <t>ΙΣΟΖΥΓΙΟ</t>
  </si>
  <si>
    <t>ΑΠΟΣΤΟΛΕΣ</t>
  </si>
  <si>
    <t>ΑΚΑΘΑΡΙΣΤΟ ΕΓΧΩΡΙΟ ΠΡΟΙΟΝ - ΔΗΜΟΣΙΟ ΧΡΕΟΣ ΓΕΝΙΚΗΣ ΚΥΒΕΡΝΗΣΗΣ</t>
  </si>
  <si>
    <t>(πηγή Ελληνική Στατιστική Αρχή, Τράπεζα της Ελλάδος)</t>
  </si>
  <si>
    <t>*(Στοιχεία με εποχική και ημερολογιακή διόρθωση, σε τρέχουσες τιμές)</t>
  </si>
  <si>
    <t>ΙΑΝ 16 / ΙΑΝ 15</t>
  </si>
  <si>
    <t>+0.05%</t>
  </si>
  <si>
    <t>04.04.2016</t>
  </si>
  <si>
    <t>ΦΕΒ 16 / ΦΕΒ 15</t>
  </si>
  <si>
    <t>Δ΄ ΤΡΙΜΗΝΟ 2015</t>
  </si>
  <si>
    <t>Δ΄ΤΡΙΜΗΝΟ 2015</t>
  </si>
  <si>
    <t>0.0011</t>
  </si>
  <si>
    <t>+0.10%</t>
  </si>
  <si>
    <t>-0.8800</t>
  </si>
  <si>
    <t>-0.78%</t>
  </si>
  <si>
    <t>-0.0133</t>
  </si>
  <si>
    <t>-0.93%</t>
  </si>
  <si>
    <t>0.0020</t>
  </si>
  <si>
    <t>+0.26%</t>
  </si>
  <si>
    <t>0.0007</t>
  </si>
  <si>
    <t>0.0082</t>
  </si>
  <si>
    <t>+1.04%</t>
  </si>
  <si>
    <t>-0.9000</t>
  </si>
  <si>
    <t>-0.70%</t>
  </si>
  <si>
    <t>-0.0029</t>
  </si>
  <si>
    <t>-0.26%</t>
  </si>
  <si>
    <t>-0.0038</t>
  </si>
  <si>
    <t>-0.40%</t>
  </si>
  <si>
    <t>EUR/RUB</t>
  </si>
  <si>
    <t>#</t>
  </si>
  <si>
    <t>$ / b</t>
  </si>
  <si>
    <t>0.13%</t>
  </si>
  <si>
    <t>1.41%</t>
  </si>
  <si>
    <t>0.46%</t>
  </si>
  <si>
    <t>1.22%</t>
  </si>
  <si>
    <t>1.43%</t>
  </si>
  <si>
    <t>0.34%</t>
  </si>
  <si>
    <t>2.89%</t>
  </si>
  <si>
    <t>8.34%</t>
  </si>
  <si>
    <t>-0.39%</t>
  </si>
  <si>
    <t>Ο Μ Ο Λ Ο Γ Α      Δ Ι Ε Θ Ν Ε Ι Σ     Α Γ Ο Ρ Ε Σ     04.04.2016</t>
  </si>
  <si>
    <t>1.77%</t>
  </si>
  <si>
    <t>1.23%</t>
  </si>
  <si>
    <t>5.38%</t>
  </si>
  <si>
    <t>3.46%</t>
  </si>
  <si>
    <t>-0.07%</t>
  </si>
  <si>
    <t>2.52%</t>
  </si>
  <si>
    <t>2.92%</t>
  </si>
  <si>
    <t>1.15%</t>
  </si>
  <si>
    <t>1.83%</t>
  </si>
  <si>
    <t>1.79%</t>
  </si>
  <si>
    <t>7.46%</t>
  </si>
  <si>
    <t>ΞΕΝΟΔΟΧΕΙΑΚΕΣ</t>
  </si>
  <si>
    <t>ΔΙΑΝΥΚΤΕΡΕΥΣΕΙΣ</t>
  </si>
  <si>
    <t>( ΝΕΑ ΠΡΟΣΘΗΚΗ)</t>
  </si>
</sst>
</file>

<file path=xl/styles.xml><?xml version="1.0" encoding="utf-8"?>
<styleSheet xmlns="http://schemas.openxmlformats.org/spreadsheetml/2006/main">
  <numFmts count="4">
    <numFmt numFmtId="164" formatCode="0.0"/>
    <numFmt numFmtId="165" formatCode="0.0000"/>
    <numFmt numFmtId="166" formatCode="#,##0.0000"/>
    <numFmt numFmtId="167" formatCode="#,##0.0"/>
  </numFmts>
  <fonts count="82">
    <font>
      <sz val="10"/>
      <name val="Arial"/>
      <charset val="161"/>
    </font>
    <font>
      <u/>
      <sz val="10"/>
      <color indexed="12"/>
      <name val="Arial"/>
      <family val="2"/>
      <charset val="161"/>
    </font>
    <font>
      <sz val="10"/>
      <name val="Arial"/>
      <family val="2"/>
    </font>
    <font>
      <sz val="9"/>
      <color indexed="63"/>
      <name val="Tahoma"/>
      <family val="2"/>
    </font>
    <font>
      <sz val="10"/>
      <name val="Tahoma"/>
      <family val="2"/>
    </font>
    <font>
      <sz val="8"/>
      <name val="Verdana"/>
      <family val="2"/>
    </font>
    <font>
      <sz val="11"/>
      <name val="Arial"/>
      <family val="2"/>
    </font>
    <font>
      <sz val="10"/>
      <color indexed="9"/>
      <name val="Arial"/>
      <family val="2"/>
    </font>
    <font>
      <sz val="11"/>
      <color indexed="10"/>
      <name val="Arial"/>
      <family val="2"/>
    </font>
    <font>
      <b/>
      <sz val="11"/>
      <color indexed="10"/>
      <name val="Arial"/>
      <family val="2"/>
    </font>
    <font>
      <sz val="12"/>
      <name val="Arial"/>
      <family val="2"/>
    </font>
    <font>
      <b/>
      <sz val="10"/>
      <color indexed="57"/>
      <name val="Arial"/>
      <family val="2"/>
    </font>
    <font>
      <b/>
      <sz val="12"/>
      <color indexed="57"/>
      <name val="Arial"/>
      <family val="2"/>
    </font>
    <font>
      <b/>
      <sz val="12"/>
      <color indexed="10"/>
      <name val="Arial"/>
      <family val="2"/>
    </font>
    <font>
      <b/>
      <sz val="10"/>
      <color indexed="10"/>
      <name val="Arial"/>
      <family val="2"/>
    </font>
    <font>
      <sz val="9"/>
      <name val="Arial"/>
      <family val="2"/>
    </font>
    <font>
      <sz val="9"/>
      <color indexed="21"/>
      <name val="Arial"/>
      <family val="2"/>
    </font>
    <font>
      <sz val="9"/>
      <color indexed="8"/>
      <name val="Arial"/>
      <family val="2"/>
    </font>
    <font>
      <sz val="9"/>
      <color indexed="8"/>
      <name val="Arial"/>
      <family val="2"/>
      <charset val="161"/>
    </font>
    <font>
      <sz val="10"/>
      <color indexed="63"/>
      <name val="Arial"/>
      <family val="2"/>
      <charset val="161"/>
    </font>
    <font>
      <b/>
      <sz val="10"/>
      <color indexed="63"/>
      <name val="Arial"/>
      <family val="2"/>
      <charset val="161"/>
    </font>
    <font>
      <i/>
      <sz val="8"/>
      <name val="Arial"/>
      <family val="2"/>
      <charset val="161"/>
    </font>
    <font>
      <i/>
      <sz val="10"/>
      <name val="Arial"/>
      <family val="2"/>
      <charset val="161"/>
    </font>
    <font>
      <sz val="24"/>
      <color indexed="8"/>
      <name val="Calibri"/>
      <family val="2"/>
    </font>
    <font>
      <b/>
      <sz val="48"/>
      <color indexed="40"/>
      <name val="Calibri"/>
      <family val="2"/>
      <charset val="161"/>
    </font>
    <font>
      <sz val="48"/>
      <color indexed="8"/>
      <name val="Calibri"/>
      <family val="2"/>
    </font>
    <font>
      <b/>
      <sz val="10"/>
      <name val="Arial"/>
      <family val="2"/>
      <charset val="161"/>
    </font>
    <font>
      <sz val="10"/>
      <name val="Arial"/>
      <family val="2"/>
      <charset val="161"/>
    </font>
    <font>
      <sz val="9"/>
      <color indexed="8"/>
      <name val="Arial"/>
      <family val="2"/>
      <charset val="161"/>
    </font>
    <font>
      <u/>
      <sz val="10"/>
      <color indexed="12"/>
      <name val="Arial"/>
      <family val="2"/>
      <charset val="161"/>
    </font>
    <font>
      <b/>
      <sz val="22"/>
      <color indexed="40"/>
      <name val="Arial"/>
      <family val="2"/>
    </font>
    <font>
      <sz val="26"/>
      <color indexed="40"/>
      <name val="Arial"/>
      <family val="2"/>
    </font>
    <font>
      <b/>
      <sz val="26"/>
      <color indexed="40"/>
      <name val="Arial"/>
      <family val="2"/>
    </font>
    <font>
      <b/>
      <sz val="12"/>
      <color indexed="8"/>
      <name val="Arial"/>
      <family val="2"/>
    </font>
    <font>
      <sz val="10"/>
      <color indexed="8"/>
      <name val="Arial"/>
      <family val="2"/>
    </font>
    <font>
      <b/>
      <sz val="10"/>
      <color indexed="8"/>
      <name val="Arial"/>
      <family val="2"/>
    </font>
    <font>
      <b/>
      <sz val="11"/>
      <color indexed="8"/>
      <name val="Arial"/>
      <family val="2"/>
    </font>
    <font>
      <sz val="11"/>
      <color indexed="8"/>
      <name val="Arial"/>
      <family val="2"/>
    </font>
    <font>
      <b/>
      <sz val="11"/>
      <color indexed="40"/>
      <name val="Arial"/>
      <family val="2"/>
    </font>
    <font>
      <sz val="11"/>
      <color indexed="40"/>
      <name val="Arial"/>
      <family val="2"/>
    </font>
    <font>
      <b/>
      <sz val="11"/>
      <color indexed="8"/>
      <name val="Arial Unicode MS"/>
      <family val="2"/>
      <charset val="161"/>
    </font>
    <font>
      <b/>
      <sz val="10"/>
      <color indexed="8"/>
      <name val="Arial"/>
      <family val="2"/>
      <charset val="161"/>
    </font>
    <font>
      <sz val="10"/>
      <color indexed="8"/>
      <name val="Arial"/>
      <family val="2"/>
      <charset val="161"/>
    </font>
    <font>
      <sz val="10"/>
      <color indexed="8"/>
      <name val="Arial"/>
      <family val="2"/>
      <charset val="161"/>
    </font>
    <font>
      <b/>
      <sz val="11"/>
      <color indexed="8"/>
      <name val="Arial"/>
      <family val="2"/>
      <charset val="161"/>
    </font>
    <font>
      <b/>
      <sz val="12"/>
      <color indexed="40"/>
      <name val="Arial"/>
      <family val="2"/>
    </font>
    <font>
      <b/>
      <sz val="10"/>
      <color indexed="40"/>
      <name val="Arial"/>
      <family val="2"/>
    </font>
    <font>
      <b/>
      <sz val="11"/>
      <color indexed="8"/>
      <name val="Tahoma"/>
      <family val="2"/>
    </font>
    <font>
      <b/>
      <sz val="10"/>
      <color indexed="8"/>
      <name val="Tahoma"/>
      <family val="2"/>
    </font>
    <font>
      <b/>
      <sz val="24"/>
      <color indexed="40"/>
      <name val="Arial"/>
      <family val="2"/>
      <charset val="161"/>
    </font>
    <font>
      <b/>
      <sz val="8"/>
      <color indexed="8"/>
      <name val="Arial"/>
      <family val="2"/>
      <charset val="161"/>
    </font>
    <font>
      <b/>
      <sz val="10"/>
      <color indexed="8"/>
      <name val="Arial"/>
      <family val="2"/>
      <charset val="161"/>
    </font>
    <font>
      <i/>
      <sz val="10"/>
      <color indexed="8"/>
      <name val="Arial"/>
      <family val="2"/>
      <charset val="161"/>
    </font>
    <font>
      <sz val="8"/>
      <color indexed="8"/>
      <name val="Arial"/>
      <family val="2"/>
      <charset val="161"/>
    </font>
    <font>
      <b/>
      <sz val="8"/>
      <color indexed="8"/>
      <name val="Arial"/>
      <family val="2"/>
      <charset val="161"/>
    </font>
    <font>
      <sz val="10"/>
      <color indexed="40"/>
      <name val="Arial"/>
      <family val="2"/>
    </font>
    <font>
      <sz val="8"/>
      <name val="Arial"/>
      <family val="2"/>
      <charset val="161"/>
    </font>
    <font>
      <sz val="9"/>
      <name val="Arial"/>
      <family val="2"/>
      <charset val="161"/>
    </font>
    <font>
      <sz val="10"/>
      <name val="Arial"/>
      <family val="2"/>
      <charset val="161"/>
    </font>
    <font>
      <i/>
      <sz val="8"/>
      <color indexed="8"/>
      <name val="Arial"/>
      <family val="2"/>
      <charset val="161"/>
    </font>
    <font>
      <sz val="10"/>
      <color indexed="40"/>
      <name val="Arial"/>
      <family val="2"/>
      <charset val="161"/>
    </font>
    <font>
      <b/>
      <sz val="11"/>
      <name val="Arial"/>
      <family val="2"/>
      <charset val="161"/>
    </font>
    <font>
      <sz val="11"/>
      <name val="Arial"/>
      <family val="2"/>
      <charset val="161"/>
    </font>
    <font>
      <b/>
      <u/>
      <sz val="11"/>
      <color indexed="8"/>
      <name val="Arial"/>
      <family val="2"/>
    </font>
    <font>
      <sz val="48"/>
      <color indexed="8"/>
      <name val="Calibri"/>
      <family val="2"/>
      <charset val="161"/>
    </font>
    <font>
      <sz val="10"/>
      <color theme="1"/>
      <name val="Arial"/>
      <family val="2"/>
      <charset val="161"/>
    </font>
    <font>
      <b/>
      <sz val="10"/>
      <color rgb="FFFF0000"/>
      <name val="Arial"/>
      <family val="2"/>
    </font>
    <font>
      <b/>
      <sz val="11"/>
      <color rgb="FFFF0000"/>
      <name val="Arial"/>
      <family val="2"/>
    </font>
    <font>
      <sz val="11"/>
      <color rgb="FFFF0000"/>
      <name val="Arial"/>
      <family val="2"/>
    </font>
    <font>
      <b/>
      <sz val="10"/>
      <color rgb="FF00CCFF"/>
      <name val="Arial"/>
      <family val="2"/>
      <charset val="161"/>
    </font>
    <font>
      <b/>
      <i/>
      <sz val="8"/>
      <color rgb="FF00CCFF"/>
      <name val="Arial"/>
      <family val="2"/>
      <charset val="161"/>
    </font>
    <font>
      <b/>
      <sz val="19"/>
      <color rgb="FF00CCFF"/>
      <name val="Arial"/>
      <family val="2"/>
      <charset val="161"/>
    </font>
    <font>
      <b/>
      <sz val="10"/>
      <color rgb="FFFF0000"/>
      <name val="Arial"/>
      <family val="2"/>
      <charset val="161"/>
    </font>
    <font>
      <b/>
      <sz val="24"/>
      <color indexed="40"/>
      <name val="Arial"/>
      <family val="2"/>
    </font>
    <font>
      <b/>
      <sz val="20"/>
      <color indexed="40"/>
      <name val="Arial"/>
      <family val="2"/>
    </font>
    <font>
      <b/>
      <sz val="11"/>
      <color theme="1"/>
      <name val="Arial"/>
      <family val="2"/>
    </font>
    <font>
      <b/>
      <sz val="11"/>
      <color rgb="FFFF0000"/>
      <name val="Arial"/>
      <family val="2"/>
      <charset val="161"/>
    </font>
    <font>
      <b/>
      <sz val="11"/>
      <name val="Arial"/>
      <family val="2"/>
    </font>
    <font>
      <sz val="11"/>
      <color theme="1"/>
      <name val="Arial"/>
      <family val="2"/>
    </font>
    <font>
      <sz val="10"/>
      <color theme="1"/>
      <name val="Arial"/>
      <family val="2"/>
    </font>
    <font>
      <sz val="10"/>
      <color rgb="FFFF433D"/>
      <name val="Arial"/>
      <family val="2"/>
      <charset val="161"/>
    </font>
    <font>
      <sz val="11"/>
      <color rgb="FFFF433D"/>
      <name val="Arial"/>
      <family val="2"/>
      <charset val="161"/>
    </font>
  </fonts>
  <fills count="12">
    <fill>
      <patternFill patternType="none"/>
    </fill>
    <fill>
      <patternFill patternType="gray125"/>
    </fill>
    <fill>
      <patternFill patternType="solid">
        <fgColor indexed="9"/>
        <bgColor indexed="64"/>
      </patternFill>
    </fill>
    <fill>
      <patternFill patternType="solid">
        <fgColor indexed="18"/>
        <bgColor indexed="64"/>
      </patternFill>
    </fill>
    <fill>
      <patternFill patternType="solid">
        <fgColor indexed="22"/>
        <bgColor indexed="64"/>
      </patternFill>
    </fill>
    <fill>
      <patternFill patternType="solid">
        <fgColor indexed="8"/>
        <bgColor indexed="64"/>
      </patternFill>
    </fill>
    <fill>
      <patternFill patternType="solid">
        <fgColor indexed="40"/>
        <bgColor indexed="64"/>
      </patternFill>
    </fill>
    <fill>
      <patternFill patternType="solid">
        <fgColor rgb="FFFFFFFF"/>
        <bgColor indexed="64"/>
      </patternFill>
    </fill>
    <fill>
      <patternFill patternType="solid">
        <fgColor rgb="FF00CCFF"/>
        <bgColor indexed="64"/>
      </patternFill>
    </fill>
    <fill>
      <patternFill patternType="solid">
        <fgColor theme="0"/>
        <bgColor indexed="64"/>
      </patternFill>
    </fill>
    <fill>
      <patternFill patternType="solid">
        <fgColor theme="1"/>
        <bgColor indexed="64"/>
      </patternFill>
    </fill>
    <fill>
      <patternFill patternType="solid">
        <fgColor rgb="FF000099"/>
        <bgColor indexed="64"/>
      </patternFill>
    </fill>
  </fills>
  <borders count="20">
    <border>
      <left/>
      <right/>
      <top/>
      <bottom/>
      <diagonal/>
    </border>
    <border>
      <left style="medium">
        <color indexed="9"/>
      </left>
      <right/>
      <top/>
      <bottom/>
      <diagonal/>
    </border>
    <border>
      <left/>
      <right/>
      <top style="thin">
        <color indexed="64"/>
      </top>
      <bottom/>
      <diagonal/>
    </border>
    <border>
      <left style="medium">
        <color indexed="8"/>
      </left>
      <right style="medium">
        <color indexed="8"/>
      </right>
      <top style="medium">
        <color indexed="8"/>
      </top>
      <bottom style="medium">
        <color indexed="8"/>
      </bottom>
      <diagonal/>
    </border>
    <border>
      <left/>
      <right style="thick">
        <color indexed="9"/>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theme="1"/>
      </right>
      <top style="thin">
        <color theme="1"/>
      </top>
      <bottom style="thin">
        <color theme="1"/>
      </bottom>
      <diagonal/>
    </border>
  </borders>
  <cellStyleXfs count="3">
    <xf numFmtId="0" fontId="0" fillId="0" borderId="0"/>
    <xf numFmtId="9" fontId="58" fillId="0" borderId="0" applyFont="0" applyFill="0" applyBorder="0" applyAlignment="0" applyProtection="0"/>
    <xf numFmtId="0" fontId="1" fillId="0" borderId="0" applyNumberFormat="0" applyFill="0" applyBorder="0" applyAlignment="0" applyProtection="0">
      <alignment vertical="top"/>
      <protection locked="0"/>
    </xf>
  </cellStyleXfs>
  <cellXfs count="396">
    <xf numFmtId="0" fontId="0" fillId="0" borderId="0" xfId="0"/>
    <xf numFmtId="0" fontId="0" fillId="0" borderId="0" xfId="0" applyAlignment="1">
      <alignment horizontal="center"/>
    </xf>
    <xf numFmtId="0" fontId="0" fillId="2" borderId="0" xfId="0" applyFill="1" applyBorder="1"/>
    <xf numFmtId="0" fontId="4" fillId="0" borderId="0" xfId="0" applyFont="1" applyAlignment="1">
      <alignment vertical="top" wrapText="1"/>
    </xf>
    <xf numFmtId="0" fontId="4" fillId="0" borderId="0" xfId="0" applyFont="1" applyAlignment="1">
      <alignment horizontal="right"/>
    </xf>
    <xf numFmtId="0" fontId="4" fillId="0" borderId="0" xfId="0" applyFont="1" applyAlignment="1">
      <alignment horizontal="right" wrapText="1"/>
    </xf>
    <xf numFmtId="0" fontId="3" fillId="0" borderId="1" xfId="0" applyFont="1" applyBorder="1" applyAlignment="1">
      <alignment horizontal="left" indent="1"/>
    </xf>
    <xf numFmtId="0" fontId="0" fillId="0" borderId="1" xfId="0" applyBorder="1" applyAlignment="1">
      <alignment horizontal="left" indent="1"/>
    </xf>
    <xf numFmtId="0" fontId="2" fillId="0" borderId="0" xfId="0" applyFont="1"/>
    <xf numFmtId="0" fontId="0" fillId="2" borderId="1" xfId="0" applyFill="1" applyBorder="1" applyAlignment="1">
      <alignment horizontal="left" indent="1"/>
    </xf>
    <xf numFmtId="0" fontId="4" fillId="2" borderId="0" xfId="0" applyFont="1" applyFill="1" applyAlignment="1">
      <alignment horizontal="right"/>
    </xf>
    <xf numFmtId="0" fontId="0" fillId="2" borderId="0" xfId="0" applyFill="1" applyBorder="1" applyAlignment="1">
      <alignment horizontal="left" indent="1"/>
    </xf>
    <xf numFmtId="0" fontId="5" fillId="0" borderId="0" xfId="0" applyFont="1" applyBorder="1" applyAlignment="1">
      <alignment horizontal="left" wrapText="1"/>
    </xf>
    <xf numFmtId="0" fontId="5" fillId="0" borderId="0" xfId="0" applyFont="1" applyFill="1" applyBorder="1" applyAlignment="1">
      <alignment horizontal="left" wrapText="1"/>
    </xf>
    <xf numFmtId="0" fontId="6" fillId="0" borderId="0" xfId="0" applyNumberFormat="1" applyFont="1" applyFill="1" applyBorder="1" applyAlignment="1" applyProtection="1">
      <alignment horizontal="left" vertical="top"/>
    </xf>
    <xf numFmtId="0" fontId="6" fillId="0" borderId="0" xfId="0" applyNumberFormat="1" applyFont="1" applyFill="1" applyBorder="1" applyAlignment="1" applyProtection="1">
      <alignment horizontal="left" vertical="top" indent="1"/>
    </xf>
    <xf numFmtId="0" fontId="10" fillId="0" borderId="0" xfId="0" applyFont="1"/>
    <xf numFmtId="0" fontId="6" fillId="0" borderId="0" xfId="0" applyNumberFormat="1" applyFont="1" applyFill="1" applyBorder="1" applyAlignment="1" applyProtection="1">
      <alignment horizontal="left" vertical="top" indent="2"/>
    </xf>
    <xf numFmtId="0" fontId="7" fillId="3" borderId="0" xfId="0" applyFont="1" applyFill="1"/>
    <xf numFmtId="0" fontId="0" fillId="0" borderId="0" xfId="0" applyBorder="1" applyAlignment="1">
      <alignment horizontal="left" indent="1"/>
    </xf>
    <xf numFmtId="0" fontId="9" fillId="4" borderId="0" xfId="0" applyNumberFormat="1" applyFont="1" applyFill="1" applyBorder="1" applyAlignment="1" applyProtection="1">
      <alignment horizontal="left" vertical="top"/>
    </xf>
    <xf numFmtId="0" fontId="9" fillId="4" borderId="0" xfId="0" applyNumberFormat="1" applyFont="1" applyFill="1" applyBorder="1" applyAlignment="1" applyProtection="1">
      <alignment horizontal="left" vertical="top" indent="1"/>
    </xf>
    <xf numFmtId="0" fontId="8" fillId="4" borderId="2" xfId="0" applyNumberFormat="1" applyFont="1" applyFill="1" applyBorder="1" applyAlignment="1" applyProtection="1">
      <alignment horizontal="left" vertical="top"/>
    </xf>
    <xf numFmtId="0" fontId="8" fillId="4" borderId="0" xfId="0" applyNumberFormat="1" applyFont="1" applyFill="1" applyBorder="1" applyAlignment="1" applyProtection="1">
      <alignment horizontal="left" vertical="top"/>
    </xf>
    <xf numFmtId="0" fontId="8" fillId="4" borderId="2" xfId="0" applyNumberFormat="1" applyFont="1" applyFill="1" applyBorder="1" applyAlignment="1" applyProtection="1">
      <alignment horizontal="left" vertical="top" indent="1"/>
    </xf>
    <xf numFmtId="0" fontId="0" fillId="2" borderId="0" xfId="0" applyFill="1" applyAlignment="1">
      <alignment horizontal="center" vertical="top" wrapText="1"/>
    </xf>
    <xf numFmtId="0" fontId="16" fillId="2" borderId="3" xfId="0" applyFont="1" applyFill="1" applyBorder="1" applyAlignment="1">
      <alignment horizontal="center" wrapText="1"/>
    </xf>
    <xf numFmtId="0" fontId="0" fillId="0" borderId="4" xfId="0" applyBorder="1"/>
    <xf numFmtId="0" fontId="17" fillId="0" borderId="0" xfId="0" applyFont="1" applyAlignment="1">
      <alignment horizontal="center"/>
    </xf>
    <xf numFmtId="0" fontId="15" fillId="0" borderId="0" xfId="0" applyFont="1"/>
    <xf numFmtId="0" fontId="18" fillId="0" borderId="0" xfId="0" applyFont="1"/>
    <xf numFmtId="0" fontId="19" fillId="0" borderId="0" xfId="0" applyFont="1" applyAlignment="1">
      <alignment wrapText="1"/>
    </xf>
    <xf numFmtId="21" fontId="19" fillId="0" borderId="0" xfId="0" applyNumberFormat="1" applyFont="1" applyAlignment="1">
      <alignment wrapText="1"/>
    </xf>
    <xf numFmtId="0" fontId="21" fillId="2" borderId="0" xfId="0" applyFont="1" applyFill="1" applyAlignment="1">
      <alignment vertical="top" wrapText="1"/>
    </xf>
    <xf numFmtId="0" fontId="0" fillId="0" borderId="5" xfId="0" applyBorder="1"/>
    <xf numFmtId="0" fontId="0" fillId="0" borderId="7" xfId="0" applyBorder="1"/>
    <xf numFmtId="3" fontId="0" fillId="0" borderId="0" xfId="0" applyNumberFormat="1" applyBorder="1"/>
    <xf numFmtId="0" fontId="0" fillId="0" borderId="9" xfId="0" applyBorder="1"/>
    <xf numFmtId="0" fontId="0" fillId="0" borderId="0" xfId="0" applyBorder="1"/>
    <xf numFmtId="0" fontId="22" fillId="0" borderId="0" xfId="0" applyFont="1"/>
    <xf numFmtId="0" fontId="24" fillId="5" borderId="0" xfId="0" applyFont="1" applyFill="1" applyAlignment="1">
      <alignment horizontal="right"/>
    </xf>
    <xf numFmtId="0" fontId="25" fillId="6" borderId="0" xfId="0" applyFont="1" applyFill="1" applyAlignment="1"/>
    <xf numFmtId="0" fontId="23" fillId="6" borderId="0" xfId="0" applyFont="1" applyFill="1" applyAlignment="1"/>
    <xf numFmtId="0" fontId="23" fillId="2" borderId="0" xfId="0" applyFont="1" applyFill="1"/>
    <xf numFmtId="0" fontId="0" fillId="0" borderId="5"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0" fillId="0" borderId="12" xfId="0" applyFill="1" applyBorder="1" applyAlignment="1">
      <alignment horizontal="center"/>
    </xf>
    <xf numFmtId="164" fontId="0" fillId="0" borderId="5" xfId="0" applyNumberFormat="1" applyBorder="1"/>
    <xf numFmtId="164" fontId="0" fillId="0" borderId="7" xfId="0" applyNumberFormat="1" applyBorder="1"/>
    <xf numFmtId="0" fontId="0" fillId="6" borderId="0" xfId="0" applyFill="1"/>
    <xf numFmtId="0" fontId="7" fillId="3" borderId="15" xfId="0" applyFont="1" applyFill="1" applyBorder="1"/>
    <xf numFmtId="0" fontId="26" fillId="6" borderId="12" xfId="0" applyFont="1" applyFill="1" applyBorder="1"/>
    <xf numFmtId="0" fontId="28" fillId="0" borderId="0" xfId="0" applyFont="1"/>
    <xf numFmtId="0" fontId="27" fillId="0" borderId="0" xfId="0" applyFont="1" applyAlignment="1">
      <alignment wrapText="1"/>
    </xf>
    <xf numFmtId="0" fontId="29" fillId="0" borderId="0" xfId="2" applyFont="1" applyAlignment="1" applyProtection="1">
      <alignment wrapText="1"/>
    </xf>
    <xf numFmtId="0" fontId="27" fillId="0" borderId="7" xfId="0" applyFont="1" applyBorder="1"/>
    <xf numFmtId="0" fontId="30" fillId="5" borderId="13" xfId="0" applyFont="1" applyFill="1" applyBorder="1"/>
    <xf numFmtId="0" fontId="31" fillId="5" borderId="0" xfId="0" applyFont="1" applyFill="1"/>
    <xf numFmtId="0" fontId="32" fillId="5" borderId="13" xfId="0" applyFont="1" applyFill="1" applyBorder="1" applyAlignment="1">
      <alignment horizontal="center"/>
    </xf>
    <xf numFmtId="0" fontId="32" fillId="5" borderId="13" xfId="0" applyFont="1" applyFill="1" applyBorder="1"/>
    <xf numFmtId="22" fontId="32" fillId="5" borderId="13" xfId="0" applyNumberFormat="1" applyFont="1" applyFill="1" applyBorder="1"/>
    <xf numFmtId="14" fontId="30" fillId="5" borderId="13" xfId="0" applyNumberFormat="1" applyFont="1" applyFill="1" applyBorder="1"/>
    <xf numFmtId="0" fontId="34" fillId="6" borderId="0" xfId="0" applyFont="1" applyFill="1" applyBorder="1"/>
    <xf numFmtId="0" fontId="34" fillId="6" borderId="0" xfId="0" applyFont="1" applyFill="1"/>
    <xf numFmtId="0" fontId="35" fillId="6" borderId="2" xfId="0" applyFont="1" applyFill="1" applyBorder="1"/>
    <xf numFmtId="0" fontId="36" fillId="6" borderId="5" xfId="0" applyFont="1" applyFill="1" applyBorder="1"/>
    <xf numFmtId="0" fontId="36" fillId="6" borderId="2" xfId="0" applyFont="1" applyFill="1" applyBorder="1"/>
    <xf numFmtId="0" fontId="36" fillId="6" borderId="2" xfId="0" applyFont="1" applyFill="1" applyBorder="1" applyAlignment="1">
      <alignment horizontal="center"/>
    </xf>
    <xf numFmtId="0" fontId="36" fillId="6" borderId="0" xfId="0" applyFont="1" applyFill="1" applyBorder="1"/>
    <xf numFmtId="0" fontId="35" fillId="6" borderId="6" xfId="0" applyFont="1" applyFill="1" applyBorder="1"/>
    <xf numFmtId="0" fontId="36" fillId="6" borderId="7" xfId="0" applyFont="1" applyFill="1" applyBorder="1"/>
    <xf numFmtId="0" fontId="36" fillId="6" borderId="0" xfId="0" applyFont="1" applyFill="1" applyBorder="1" applyAlignment="1">
      <alignment horizontal="center"/>
    </xf>
    <xf numFmtId="0" fontId="35" fillId="6" borderId="0" xfId="0" applyFont="1" applyFill="1" applyBorder="1"/>
    <xf numFmtId="0" fontId="35" fillId="6" borderId="8" xfId="0" applyFont="1" applyFill="1" applyBorder="1"/>
    <xf numFmtId="0" fontId="37" fillId="6" borderId="0" xfId="0" applyFont="1" applyFill="1" applyBorder="1"/>
    <xf numFmtId="0" fontId="37" fillId="6" borderId="0" xfId="0" applyFont="1" applyFill="1" applyBorder="1" applyAlignment="1">
      <alignment horizontal="center"/>
    </xf>
    <xf numFmtId="0" fontId="34" fillId="6" borderId="8" xfId="0" applyFont="1" applyFill="1" applyBorder="1"/>
    <xf numFmtId="0" fontId="33" fillId="6" borderId="12" xfId="0" applyFont="1" applyFill="1" applyBorder="1"/>
    <xf numFmtId="0" fontId="34" fillId="6" borderId="13" xfId="0" applyFont="1" applyFill="1" applyBorder="1"/>
    <xf numFmtId="0" fontId="34" fillId="6" borderId="13" xfId="0" applyFont="1" applyFill="1" applyBorder="1" applyAlignment="1">
      <alignment horizontal="center"/>
    </xf>
    <xf numFmtId="0" fontId="34" fillId="6" borderId="14" xfId="0" applyFont="1" applyFill="1" applyBorder="1"/>
    <xf numFmtId="17" fontId="36" fillId="6" borderId="0" xfId="0" applyNumberFormat="1" applyFont="1" applyFill="1" applyBorder="1"/>
    <xf numFmtId="0" fontId="38" fillId="5" borderId="0" xfId="0" applyNumberFormat="1" applyFont="1" applyFill="1" applyBorder="1" applyAlignment="1" applyProtection="1">
      <alignment horizontal="left" vertical="top"/>
    </xf>
    <xf numFmtId="0" fontId="38" fillId="5" borderId="0" xfId="0" applyNumberFormat="1" applyFont="1" applyFill="1" applyBorder="1" applyAlignment="1" applyProtection="1">
      <alignment horizontal="left" vertical="top" indent="2"/>
    </xf>
    <xf numFmtId="0" fontId="39" fillId="5" borderId="0" xfId="0" applyNumberFormat="1" applyFont="1" applyFill="1" applyBorder="1" applyAlignment="1" applyProtection="1">
      <alignment horizontal="left" vertical="top"/>
    </xf>
    <xf numFmtId="0" fontId="39" fillId="5" borderId="0" xfId="0" applyNumberFormat="1" applyFont="1" applyFill="1" applyBorder="1" applyAlignment="1" applyProtection="1">
      <alignment horizontal="left" vertical="top" indent="1"/>
    </xf>
    <xf numFmtId="0" fontId="40" fillId="6" borderId="0" xfId="0" applyFont="1" applyFill="1"/>
    <xf numFmtId="0" fontId="43" fillId="6" borderId="0" xfId="0" applyFont="1" applyFill="1"/>
    <xf numFmtId="0" fontId="44" fillId="6" borderId="0" xfId="0" applyFont="1" applyFill="1"/>
    <xf numFmtId="0" fontId="36" fillId="6" borderId="0" xfId="0" applyFont="1" applyFill="1"/>
    <xf numFmtId="0" fontId="45" fillId="5" borderId="0" xfId="0" applyFont="1" applyFill="1"/>
    <xf numFmtId="0" fontId="46" fillId="5" borderId="0" xfId="0" applyFont="1" applyFill="1"/>
    <xf numFmtId="0" fontId="37" fillId="6" borderId="0" xfId="0" applyFont="1" applyFill="1" applyBorder="1" applyAlignment="1">
      <alignment vertical="top" wrapText="1"/>
    </xf>
    <xf numFmtId="0" fontId="34" fillId="6" borderId="0" xfId="0" applyFont="1" applyFill="1" applyBorder="1" applyAlignment="1">
      <alignment horizontal="left" vertical="top" wrapText="1" indent="1"/>
    </xf>
    <xf numFmtId="4" fontId="34" fillId="6" borderId="0" xfId="0" applyNumberFormat="1" applyFont="1" applyFill="1" applyBorder="1" applyAlignment="1">
      <alignment horizontal="left" vertical="top" wrapText="1" indent="1"/>
    </xf>
    <xf numFmtId="0" fontId="43" fillId="6" borderId="12" xfId="0" applyFont="1" applyFill="1" applyBorder="1"/>
    <xf numFmtId="0" fontId="43" fillId="6" borderId="14" xfId="0" applyFont="1" applyFill="1" applyBorder="1"/>
    <xf numFmtId="0" fontId="41" fillId="6" borderId="13" xfId="0" applyFont="1" applyFill="1" applyBorder="1"/>
    <xf numFmtId="0" fontId="49" fillId="5" borderId="0" xfId="0" applyFont="1" applyFill="1"/>
    <xf numFmtId="0" fontId="51" fillId="6" borderId="0" xfId="0" applyFont="1" applyFill="1"/>
    <xf numFmtId="0" fontId="42" fillId="6" borderId="0" xfId="0" applyFont="1" applyFill="1"/>
    <xf numFmtId="0" fontId="52" fillId="6" borderId="0" xfId="0" applyFont="1" applyFill="1"/>
    <xf numFmtId="0" fontId="42" fillId="6" borderId="0" xfId="0" applyFont="1" applyFill="1" applyAlignment="1">
      <alignment horizontal="center"/>
    </xf>
    <xf numFmtId="0" fontId="53" fillId="6" borderId="16" xfId="0" applyFont="1" applyFill="1" applyBorder="1"/>
    <xf numFmtId="0" fontId="54" fillId="6" borderId="16" xfId="0" applyFont="1" applyFill="1" applyBorder="1" applyAlignment="1">
      <alignment vertical="top" wrapText="1"/>
    </xf>
    <xf numFmtId="0" fontId="54" fillId="6" borderId="15" xfId="0" applyFont="1" applyFill="1" applyBorder="1" applyAlignment="1">
      <alignment vertical="top" wrapText="1"/>
    </xf>
    <xf numFmtId="0" fontId="43" fillId="6" borderId="16" xfId="0" applyFont="1" applyFill="1" applyBorder="1"/>
    <xf numFmtId="0" fontId="55" fillId="5" borderId="12" xfId="0" applyFont="1" applyFill="1" applyBorder="1"/>
    <xf numFmtId="0" fontId="55" fillId="5" borderId="13" xfId="0" applyFont="1" applyFill="1" applyBorder="1" applyAlignment="1">
      <alignment horizontal="center"/>
    </xf>
    <xf numFmtId="0" fontId="55" fillId="5" borderId="13" xfId="0" applyFont="1" applyFill="1" applyBorder="1"/>
    <xf numFmtId="0" fontId="51" fillId="6" borderId="12" xfId="0" applyFont="1" applyFill="1" applyBorder="1"/>
    <xf numFmtId="0" fontId="51" fillId="6" borderId="14" xfId="0" applyFont="1" applyFill="1" applyBorder="1"/>
    <xf numFmtId="0" fontId="43" fillId="6" borderId="5" xfId="0" applyFont="1" applyFill="1" applyBorder="1"/>
    <xf numFmtId="0" fontId="21" fillId="0" borderId="0" xfId="0" applyFont="1"/>
    <xf numFmtId="3" fontId="34" fillId="6" borderId="0" xfId="0" applyNumberFormat="1" applyFont="1" applyFill="1" applyBorder="1" applyAlignment="1">
      <alignment horizontal="left" vertical="top" wrapText="1" indent="1"/>
    </xf>
    <xf numFmtId="0" fontId="57" fillId="0" borderId="17" xfId="0" applyFont="1" applyBorder="1"/>
    <xf numFmtId="0" fontId="57" fillId="0" borderId="15" xfId="0" applyFont="1" applyBorder="1"/>
    <xf numFmtId="0" fontId="57" fillId="2" borderId="15" xfId="0" applyFont="1" applyFill="1" applyBorder="1"/>
    <xf numFmtId="0" fontId="57" fillId="0" borderId="18" xfId="0" applyFont="1" applyBorder="1"/>
    <xf numFmtId="0" fontId="57" fillId="2" borderId="18" xfId="0" applyFont="1" applyFill="1" applyBorder="1"/>
    <xf numFmtId="0" fontId="57" fillId="2" borderId="17" xfId="0" applyFont="1" applyFill="1" applyBorder="1"/>
    <xf numFmtId="0" fontId="57" fillId="0" borderId="15" xfId="0" applyFont="1" applyFill="1" applyBorder="1"/>
    <xf numFmtId="0" fontId="57" fillId="0" borderId="18" xfId="0" applyFont="1" applyFill="1" applyBorder="1"/>
    <xf numFmtId="0" fontId="57" fillId="6" borderId="15" xfId="0" applyFont="1" applyFill="1" applyBorder="1"/>
    <xf numFmtId="3" fontId="0" fillId="0" borderId="16" xfId="0" applyNumberFormat="1" applyBorder="1"/>
    <xf numFmtId="0" fontId="0" fillId="0" borderId="16" xfId="0" applyBorder="1"/>
    <xf numFmtId="10" fontId="0" fillId="0" borderId="16" xfId="1" applyNumberFormat="1" applyFont="1" applyBorder="1"/>
    <xf numFmtId="14" fontId="26" fillId="6" borderId="16" xfId="0" applyNumberFormat="1" applyFont="1" applyFill="1" applyBorder="1"/>
    <xf numFmtId="0" fontId="26" fillId="6" borderId="16" xfId="0" applyFont="1" applyFill="1" applyBorder="1" applyAlignment="1">
      <alignment horizontal="center"/>
    </xf>
    <xf numFmtId="0" fontId="0" fillId="5" borderId="0" xfId="0" applyFill="1" applyAlignment="1">
      <alignment horizontal="center"/>
    </xf>
    <xf numFmtId="0" fontId="0" fillId="6" borderId="14" xfId="0" applyFill="1" applyBorder="1" applyAlignment="1">
      <alignment horizontal="center"/>
    </xf>
    <xf numFmtId="10" fontId="0" fillId="0" borderId="17" xfId="1" applyNumberFormat="1" applyFont="1" applyBorder="1"/>
    <xf numFmtId="0" fontId="0" fillId="0" borderId="15" xfId="0" applyBorder="1"/>
    <xf numFmtId="0" fontId="0" fillId="0" borderId="18" xfId="0" applyFill="1" applyBorder="1"/>
    <xf numFmtId="0" fontId="0" fillId="6" borderId="0" xfId="0" applyFill="1" applyBorder="1"/>
    <xf numFmtId="0" fontId="0" fillId="6" borderId="13" xfId="0" applyFill="1" applyBorder="1"/>
    <xf numFmtId="0" fontId="0" fillId="6" borderId="14" xfId="0" applyFill="1" applyBorder="1"/>
    <xf numFmtId="0" fontId="26" fillId="6" borderId="12" xfId="0" applyNumberFormat="1" applyFont="1" applyFill="1" applyBorder="1" applyAlignment="1">
      <alignment horizontal="center"/>
    </xf>
    <xf numFmtId="0" fontId="26" fillId="6" borderId="13" xfId="0" applyNumberFormat="1" applyFont="1" applyFill="1" applyBorder="1" applyAlignment="1">
      <alignment horizontal="center"/>
    </xf>
    <xf numFmtId="0" fontId="60" fillId="6" borderId="7" xfId="0" applyFont="1" applyFill="1" applyBorder="1"/>
    <xf numFmtId="0" fontId="60" fillId="6" borderId="0" xfId="0" applyFont="1" applyFill="1" applyBorder="1"/>
    <xf numFmtId="0" fontId="60" fillId="6" borderId="0" xfId="0" applyFont="1" applyFill="1" applyBorder="1" applyAlignment="1">
      <alignment horizontal="center"/>
    </xf>
    <xf numFmtId="0" fontId="60" fillId="6" borderId="8" xfId="0" applyFont="1" applyFill="1" applyBorder="1"/>
    <xf numFmtId="0" fontId="61" fillId="6" borderId="7" xfId="0" applyFont="1" applyFill="1" applyBorder="1"/>
    <xf numFmtId="0" fontId="0" fillId="6" borderId="0" xfId="0" applyFill="1" applyBorder="1" applyAlignment="1">
      <alignment horizontal="center"/>
    </xf>
    <xf numFmtId="14" fontId="61" fillId="6" borderId="0" xfId="0" applyNumberFormat="1" applyFont="1" applyFill="1" applyBorder="1"/>
    <xf numFmtId="0" fontId="61" fillId="6" borderId="0" xfId="0" applyFont="1" applyFill="1" applyBorder="1"/>
    <xf numFmtId="0" fontId="59" fillId="6" borderId="0" xfId="0" applyFont="1" applyFill="1" applyBorder="1"/>
    <xf numFmtId="0" fontId="0" fillId="6" borderId="8" xfId="0" applyFill="1" applyBorder="1"/>
    <xf numFmtId="0" fontId="61" fillId="6" borderId="9" xfId="0" applyFont="1" applyFill="1" applyBorder="1"/>
    <xf numFmtId="0" fontId="0" fillId="6" borderId="10" xfId="0" applyFill="1" applyBorder="1"/>
    <xf numFmtId="0" fontId="0" fillId="6" borderId="10" xfId="0" applyFill="1" applyBorder="1" applyAlignment="1">
      <alignment horizontal="center"/>
    </xf>
    <xf numFmtId="0" fontId="61" fillId="6" borderId="10" xfId="0" applyFont="1" applyFill="1" applyBorder="1"/>
    <xf numFmtId="0" fontId="62" fillId="6" borderId="10" xfId="0" applyFont="1" applyFill="1" applyBorder="1"/>
    <xf numFmtId="0" fontId="21" fillId="6" borderId="10" xfId="0" applyFont="1" applyFill="1" applyBorder="1"/>
    <xf numFmtId="0" fontId="0" fillId="6" borderId="11" xfId="0" applyFill="1" applyBorder="1"/>
    <xf numFmtId="0" fontId="43" fillId="6" borderId="7" xfId="0" applyFont="1" applyFill="1" applyBorder="1"/>
    <xf numFmtId="0" fontId="51" fillId="6" borderId="5" xfId="0" applyFont="1" applyFill="1" applyBorder="1"/>
    <xf numFmtId="0" fontId="27" fillId="0" borderId="9" xfId="0" applyFont="1" applyBorder="1"/>
    <xf numFmtId="0" fontId="18" fillId="2" borderId="15" xfId="0" applyFont="1" applyFill="1" applyBorder="1"/>
    <xf numFmtId="0" fontId="11" fillId="6" borderId="12" xfId="0" applyFont="1" applyFill="1" applyBorder="1"/>
    <xf numFmtId="0" fontId="11" fillId="6" borderId="13" xfId="0" applyFont="1" applyFill="1" applyBorder="1"/>
    <xf numFmtId="0" fontId="11" fillId="6" borderId="13" xfId="0" applyFont="1" applyFill="1" applyBorder="1" applyAlignment="1">
      <alignment horizontal="center"/>
    </xf>
    <xf numFmtId="0" fontId="13" fillId="6" borderId="13" xfId="0" applyFont="1" applyFill="1" applyBorder="1"/>
    <xf numFmtId="0" fontId="14" fillId="6" borderId="13" xfId="0" applyFont="1" applyFill="1" applyBorder="1"/>
    <xf numFmtId="0" fontId="13" fillId="6" borderId="13" xfId="0" applyFont="1" applyFill="1" applyBorder="1" applyAlignment="1">
      <alignment horizontal="center"/>
    </xf>
    <xf numFmtId="0" fontId="12" fillId="6" borderId="13" xfId="0" applyFont="1" applyFill="1" applyBorder="1"/>
    <xf numFmtId="0" fontId="12" fillId="6" borderId="14" xfId="0" applyFont="1" applyFill="1" applyBorder="1"/>
    <xf numFmtId="0" fontId="0" fillId="5" borderId="0" xfId="0" applyFill="1"/>
    <xf numFmtId="3" fontId="0" fillId="0" borderId="16" xfId="0" applyNumberFormat="1" applyBorder="1" applyAlignment="1">
      <alignment horizontal="center"/>
    </xf>
    <xf numFmtId="0" fontId="63" fillId="6" borderId="0" xfId="0" applyFont="1" applyFill="1" applyBorder="1"/>
    <xf numFmtId="3" fontId="42" fillId="0" borderId="7" xfId="0" applyNumberFormat="1" applyFont="1" applyBorder="1" applyAlignment="1">
      <alignment horizontal="center" vertical="top"/>
    </xf>
    <xf numFmtId="3" fontId="42" fillId="0" borderId="9" xfId="0" applyNumberFormat="1" applyFont="1" applyBorder="1" applyAlignment="1">
      <alignment horizontal="center" vertical="top"/>
    </xf>
    <xf numFmtId="0" fontId="26" fillId="6" borderId="5" xfId="0" applyFont="1" applyFill="1" applyBorder="1"/>
    <xf numFmtId="0" fontId="26" fillId="6" borderId="2" xfId="0" applyFont="1" applyFill="1" applyBorder="1"/>
    <xf numFmtId="0" fontId="26" fillId="6" borderId="6" xfId="0" applyFont="1" applyFill="1" applyBorder="1"/>
    <xf numFmtId="0" fontId="57" fillId="2" borderId="16" xfId="0" applyFont="1" applyFill="1" applyBorder="1"/>
    <xf numFmtId="0" fontId="0" fillId="0" borderId="0" xfId="0" applyBorder="1" applyAlignment="1">
      <alignment horizontal="center"/>
    </xf>
    <xf numFmtId="0" fontId="51" fillId="6" borderId="17" xfId="0" applyFont="1" applyFill="1" applyBorder="1"/>
    <xf numFmtId="0" fontId="51" fillId="6" borderId="17" xfId="0" applyFont="1" applyFill="1" applyBorder="1" applyAlignment="1">
      <alignment horizontal="center"/>
    </xf>
    <xf numFmtId="0" fontId="51" fillId="6" borderId="15" xfId="0" applyFont="1" applyFill="1" applyBorder="1"/>
    <xf numFmtId="0" fontId="51" fillId="6" borderId="15" xfId="0" applyFont="1" applyFill="1" applyBorder="1" applyAlignment="1">
      <alignment horizontal="center"/>
    </xf>
    <xf numFmtId="0" fontId="0" fillId="0" borderId="16" xfId="0" applyBorder="1" applyAlignment="1">
      <alignment horizontal="center"/>
    </xf>
    <xf numFmtId="3" fontId="27" fillId="0" borderId="7" xfId="0" applyNumberFormat="1" applyFont="1" applyBorder="1" applyAlignment="1">
      <alignment horizontal="center"/>
    </xf>
    <xf numFmtId="0" fontId="26" fillId="6" borderId="6" xfId="0" applyFont="1" applyFill="1" applyBorder="1" applyAlignment="1">
      <alignment horizontal="center"/>
    </xf>
    <xf numFmtId="10" fontId="0" fillId="0" borderId="15" xfId="1" applyNumberFormat="1" applyFont="1" applyBorder="1"/>
    <xf numFmtId="0" fontId="43" fillId="6" borderId="0" xfId="0" applyFont="1" applyFill="1"/>
    <xf numFmtId="0" fontId="19" fillId="0" borderId="5" xfId="0" applyFont="1" applyBorder="1" applyAlignment="1">
      <alignment wrapText="1"/>
    </xf>
    <xf numFmtId="0" fontId="19" fillId="0" borderId="7" xfId="0" applyFont="1" applyBorder="1" applyAlignment="1">
      <alignment wrapText="1"/>
    </xf>
    <xf numFmtId="0" fontId="19" fillId="0" borderId="9" xfId="0" applyFont="1" applyBorder="1" applyAlignment="1">
      <alignment wrapText="1"/>
    </xf>
    <xf numFmtId="0" fontId="27" fillId="0" borderId="7" xfId="0" applyFont="1" applyBorder="1" applyAlignment="1">
      <alignment horizontal="center"/>
    </xf>
    <xf numFmtId="0" fontId="27" fillId="0" borderId="9" xfId="0" applyFont="1" applyFill="1" applyBorder="1" applyAlignment="1">
      <alignment horizontal="center"/>
    </xf>
    <xf numFmtId="0" fontId="27" fillId="0" borderId="7" xfId="0" applyFont="1" applyBorder="1" applyAlignment="1">
      <alignment horizontal="left"/>
    </xf>
    <xf numFmtId="0" fontId="57" fillId="2" borderId="15" xfId="0" applyFont="1" applyFill="1" applyBorder="1"/>
    <xf numFmtId="0" fontId="27" fillId="0" borderId="0" xfId="0" applyFont="1"/>
    <xf numFmtId="0" fontId="27" fillId="0" borderId="0" xfId="0" applyFont="1" applyAlignment="1"/>
    <xf numFmtId="164" fontId="0" fillId="0" borderId="12" xfId="0" applyNumberFormat="1" applyFill="1" applyBorder="1" applyAlignment="1">
      <alignment horizontal="left"/>
    </xf>
    <xf numFmtId="0" fontId="21" fillId="0" borderId="0" xfId="0" applyNumberFormat="1" applyFont="1" applyFill="1" applyBorder="1" applyAlignment="1" applyProtection="1">
      <alignment horizontal="left" vertical="top"/>
    </xf>
    <xf numFmtId="0" fontId="64" fillId="6" borderId="0" xfId="0" applyFont="1" applyFill="1" applyAlignment="1">
      <alignment horizontal="left"/>
    </xf>
    <xf numFmtId="0" fontId="50" fillId="6" borderId="12" xfId="0" applyFont="1" applyFill="1" applyBorder="1" applyAlignment="1">
      <alignment wrapText="1"/>
    </xf>
    <xf numFmtId="0" fontId="20" fillId="6" borderId="12" xfId="0" applyFont="1" applyFill="1" applyBorder="1" applyAlignment="1">
      <alignment horizontal="center" wrapText="1"/>
    </xf>
    <xf numFmtId="0" fontId="27" fillId="2" borderId="7" xfId="0" applyFont="1" applyFill="1" applyBorder="1"/>
    <xf numFmtId="0" fontId="0" fillId="0" borderId="0" xfId="0" applyAlignment="1">
      <alignment horizontal="center"/>
    </xf>
    <xf numFmtId="166" fontId="41" fillId="6" borderId="0" xfId="0" applyNumberFormat="1" applyFont="1" applyFill="1" applyBorder="1" applyAlignment="1">
      <alignment horizontal="center" vertical="top" wrapText="1"/>
    </xf>
    <xf numFmtId="0" fontId="41" fillId="6" borderId="0" xfId="0" applyFont="1" applyFill="1" applyBorder="1" applyAlignment="1">
      <alignment horizontal="center"/>
    </xf>
    <xf numFmtId="0" fontId="41" fillId="6" borderId="0" xfId="0" applyFont="1" applyFill="1" applyBorder="1" applyAlignment="1">
      <alignment horizontal="center" vertical="top" wrapText="1"/>
    </xf>
    <xf numFmtId="0" fontId="27" fillId="0" borderId="7" xfId="0" applyFont="1" applyFill="1" applyBorder="1" applyAlignment="1">
      <alignment horizontal="center"/>
    </xf>
    <xf numFmtId="164" fontId="0" fillId="0" borderId="5" xfId="0" applyNumberFormat="1" applyBorder="1" applyAlignment="1">
      <alignment horizontal="center"/>
    </xf>
    <xf numFmtId="164" fontId="0" fillId="0" borderId="7" xfId="0" applyNumberFormat="1" applyBorder="1" applyAlignment="1">
      <alignment horizontal="center"/>
    </xf>
    <xf numFmtId="0" fontId="27" fillId="9" borderId="7" xfId="0" applyFont="1" applyFill="1" applyBorder="1" applyAlignment="1">
      <alignment horizontal="left"/>
    </xf>
    <xf numFmtId="0" fontId="44" fillId="6" borderId="0" xfId="0" applyFont="1" applyFill="1" applyAlignment="1">
      <alignment horizontal="left" vertical="top" wrapText="1"/>
    </xf>
    <xf numFmtId="0" fontId="20" fillId="6" borderId="2" xfId="0" applyFont="1" applyFill="1" applyBorder="1" applyAlignment="1">
      <alignment horizontal="center" wrapText="1"/>
    </xf>
    <xf numFmtId="0" fontId="20" fillId="6" borderId="6" xfId="0" applyFont="1" applyFill="1" applyBorder="1" applyAlignment="1">
      <alignment horizontal="center" wrapText="1"/>
    </xf>
    <xf numFmtId="0" fontId="20" fillId="6" borderId="5" xfId="0" applyFont="1" applyFill="1" applyBorder="1" applyAlignment="1">
      <alignment horizontal="center" wrapText="1"/>
    </xf>
    <xf numFmtId="0" fontId="19" fillId="0" borderId="0" xfId="0" applyFont="1" applyAlignment="1">
      <alignment horizontal="center" wrapText="1"/>
    </xf>
    <xf numFmtId="0" fontId="66" fillId="6" borderId="0" xfId="0" applyFont="1" applyFill="1" applyBorder="1"/>
    <xf numFmtId="0" fontId="27" fillId="0" borderId="5" xfId="0" applyFont="1" applyBorder="1"/>
    <xf numFmtId="0" fontId="27" fillId="0" borderId="0" xfId="0" applyFont="1" applyFill="1" applyBorder="1"/>
    <xf numFmtId="0" fontId="67" fillId="6" borderId="0" xfId="0" applyFont="1" applyFill="1" applyBorder="1"/>
    <xf numFmtId="0" fontId="68" fillId="6" borderId="7" xfId="0" applyFont="1" applyFill="1" applyBorder="1"/>
    <xf numFmtId="0" fontId="68" fillId="6" borderId="0" xfId="0" applyFont="1" applyFill="1" applyBorder="1"/>
    <xf numFmtId="0" fontId="68" fillId="6" borderId="0" xfId="0" applyFont="1" applyFill="1" applyBorder="1" applyAlignment="1">
      <alignment horizontal="center"/>
    </xf>
    <xf numFmtId="0" fontId="27" fillId="9" borderId="7" xfId="0" applyFont="1" applyFill="1" applyBorder="1"/>
    <xf numFmtId="0" fontId="0" fillId="0" borderId="0" xfId="0" applyAlignment="1">
      <alignment horizontal="left"/>
    </xf>
    <xf numFmtId="0" fontId="22" fillId="10" borderId="0" xfId="0" applyFont="1" applyFill="1"/>
    <xf numFmtId="0" fontId="0" fillId="10" borderId="0" xfId="0" applyFill="1" applyBorder="1"/>
    <xf numFmtId="3" fontId="0" fillId="10" borderId="0" xfId="0" applyNumberFormat="1" applyFill="1" applyBorder="1"/>
    <xf numFmtId="0" fontId="0" fillId="10" borderId="0" xfId="0" applyFill="1"/>
    <xf numFmtId="0" fontId="21" fillId="10" borderId="0" xfId="0" applyFont="1" applyFill="1"/>
    <xf numFmtId="0" fontId="0" fillId="10" borderId="0" xfId="0" applyFill="1" applyBorder="1" applyAlignment="1">
      <alignment horizontal="right"/>
    </xf>
    <xf numFmtId="0" fontId="27" fillId="0" borderId="12" xfId="0" applyFont="1" applyBorder="1"/>
    <xf numFmtId="0" fontId="27" fillId="0" borderId="12" xfId="0" applyFont="1" applyFill="1" applyBorder="1"/>
    <xf numFmtId="0" fontId="0" fillId="8" borderId="17" xfId="0" applyFill="1" applyBorder="1"/>
    <xf numFmtId="3" fontId="27" fillId="8" borderId="17" xfId="0" applyNumberFormat="1" applyFont="1" applyFill="1" applyBorder="1"/>
    <xf numFmtId="0" fontId="27" fillId="8" borderId="17" xfId="0" applyFont="1" applyFill="1" applyBorder="1"/>
    <xf numFmtId="0" fontId="0" fillId="8" borderId="18" xfId="0" applyFill="1" applyBorder="1"/>
    <xf numFmtId="3" fontId="27" fillId="8" borderId="15" xfId="0" applyNumberFormat="1" applyFont="1" applyFill="1" applyBorder="1"/>
    <xf numFmtId="3" fontId="57" fillId="8" borderId="15" xfId="0" applyNumberFormat="1" applyFont="1" applyFill="1" applyBorder="1"/>
    <xf numFmtId="0" fontId="27" fillId="8" borderId="15" xfId="0" applyFont="1" applyFill="1" applyBorder="1"/>
    <xf numFmtId="167" fontId="27" fillId="0" borderId="0" xfId="0" applyNumberFormat="1" applyFont="1" applyBorder="1" applyAlignment="1"/>
    <xf numFmtId="167" fontId="0" fillId="0" borderId="0" xfId="0" applyNumberFormat="1" applyBorder="1"/>
    <xf numFmtId="167" fontId="0" fillId="0" borderId="19" xfId="0" applyNumberFormat="1" applyBorder="1"/>
    <xf numFmtId="167" fontId="65" fillId="0" borderId="0" xfId="0" applyNumberFormat="1" applyFont="1" applyBorder="1" applyAlignment="1"/>
    <xf numFmtId="17" fontId="57" fillId="0" borderId="16" xfId="0" applyNumberFormat="1" applyFont="1" applyFill="1" applyBorder="1" applyAlignment="1">
      <alignment horizontal="center"/>
    </xf>
    <xf numFmtId="0" fontId="27" fillId="0" borderId="16" xfId="0" applyFont="1" applyBorder="1" applyAlignment="1">
      <alignment horizontal="center"/>
    </xf>
    <xf numFmtId="17" fontId="0" fillId="0" borderId="16" xfId="0" applyNumberFormat="1" applyBorder="1" applyAlignment="1">
      <alignment horizontal="center"/>
    </xf>
    <xf numFmtId="0" fontId="57" fillId="8" borderId="15" xfId="0" applyFont="1" applyFill="1" applyBorder="1"/>
    <xf numFmtId="0" fontId="57" fillId="9" borderId="15" xfId="0" applyFont="1" applyFill="1" applyBorder="1"/>
    <xf numFmtId="0" fontId="69" fillId="10" borderId="0" xfId="0" applyFont="1" applyFill="1" applyBorder="1"/>
    <xf numFmtId="3" fontId="69" fillId="10" borderId="0" xfId="0" applyNumberFormat="1" applyFont="1" applyFill="1" applyBorder="1"/>
    <xf numFmtId="0" fontId="69" fillId="10" borderId="0" xfId="0" applyFont="1" applyFill="1"/>
    <xf numFmtId="0" fontId="70" fillId="10" borderId="0" xfId="0" applyFont="1" applyFill="1"/>
    <xf numFmtId="0" fontId="71" fillId="10" borderId="0" xfId="0" applyFont="1" applyFill="1" applyBorder="1"/>
    <xf numFmtId="0" fontId="72" fillId="10" borderId="0" xfId="0" applyFont="1" applyFill="1" applyBorder="1"/>
    <xf numFmtId="0" fontId="73" fillId="5" borderId="13" xfId="0" applyFont="1" applyFill="1" applyBorder="1"/>
    <xf numFmtId="0" fontId="39" fillId="10" borderId="0" xfId="0" applyFont="1" applyFill="1"/>
    <xf numFmtId="0" fontId="74" fillId="10" borderId="0" xfId="0" applyFont="1" applyFill="1"/>
    <xf numFmtId="0" fontId="0" fillId="10" borderId="0" xfId="0" applyFill="1" applyAlignment="1">
      <alignment horizontal="center"/>
    </xf>
    <xf numFmtId="0" fontId="0" fillId="0" borderId="0" xfId="0" applyAlignment="1">
      <alignment horizontal="center"/>
    </xf>
    <xf numFmtId="0" fontId="43" fillId="8" borderId="13" xfId="0" applyFont="1" applyFill="1" applyBorder="1"/>
    <xf numFmtId="0" fontId="43" fillId="8" borderId="12" xfId="0" applyFont="1" applyFill="1" applyBorder="1" applyAlignment="1">
      <alignment horizontal="left" indent="1"/>
    </xf>
    <xf numFmtId="0" fontId="44" fillId="8" borderId="13" xfId="0" applyFont="1" applyFill="1" applyBorder="1" applyAlignment="1">
      <alignment horizontal="left" indent="1"/>
    </xf>
    <xf numFmtId="0" fontId="43" fillId="8" borderId="13" xfId="0" applyFont="1" applyFill="1" applyBorder="1" applyAlignment="1">
      <alignment horizontal="center"/>
    </xf>
    <xf numFmtId="165" fontId="41" fillId="8" borderId="13" xfId="0" applyNumberFormat="1" applyFont="1" applyFill="1" applyBorder="1"/>
    <xf numFmtId="0" fontId="75" fillId="6" borderId="7" xfId="0" applyFont="1" applyFill="1" applyBorder="1"/>
    <xf numFmtId="0" fontId="75" fillId="6" borderId="0" xfId="0" applyFont="1" applyFill="1" applyBorder="1"/>
    <xf numFmtId="0" fontId="75" fillId="6" borderId="0" xfId="0" applyFont="1" applyFill="1" applyBorder="1" applyAlignment="1">
      <alignment horizontal="center"/>
    </xf>
    <xf numFmtId="0" fontId="75" fillId="6" borderId="0" xfId="0" applyNumberFormat="1" applyFont="1" applyFill="1" applyBorder="1" applyAlignment="1">
      <alignment horizontal="center"/>
    </xf>
    <xf numFmtId="0" fontId="50" fillId="6" borderId="13" xfId="0" applyFont="1" applyFill="1" applyBorder="1" applyAlignment="1">
      <alignment horizontal="center" wrapText="1"/>
    </xf>
    <xf numFmtId="0" fontId="51" fillId="6" borderId="13" xfId="0" applyFont="1" applyFill="1" applyBorder="1" applyAlignment="1">
      <alignment horizontal="center"/>
    </xf>
    <xf numFmtId="164" fontId="0" fillId="0" borderId="2" xfId="0" applyNumberFormat="1" applyBorder="1" applyAlignment="1">
      <alignment horizontal="center"/>
    </xf>
    <xf numFmtId="164" fontId="0" fillId="0" borderId="0" xfId="0" applyNumberFormat="1" applyBorder="1" applyAlignment="1">
      <alignment horizontal="center"/>
    </xf>
    <xf numFmtId="164" fontId="0" fillId="0" borderId="13" xfId="0" applyNumberFormat="1" applyBorder="1" applyAlignment="1">
      <alignment horizontal="center"/>
    </xf>
    <xf numFmtId="0" fontId="50" fillId="6" borderId="14" xfId="0" applyFont="1" applyFill="1" applyBorder="1" applyAlignment="1">
      <alignment horizontal="center" wrapText="1"/>
    </xf>
    <xf numFmtId="164" fontId="0" fillId="0" borderId="6" xfId="0" applyNumberFormat="1" applyBorder="1" applyAlignment="1">
      <alignment horizontal="center"/>
    </xf>
    <xf numFmtId="164" fontId="0" fillId="0" borderId="8" xfId="0" applyNumberFormat="1" applyBorder="1" applyAlignment="1">
      <alignment horizontal="center"/>
    </xf>
    <xf numFmtId="164" fontId="0" fillId="0" borderId="14" xfId="0" applyNumberFormat="1" applyBorder="1" applyAlignment="1">
      <alignment horizontal="center"/>
    </xf>
    <xf numFmtId="0" fontId="43" fillId="6" borderId="5" xfId="0" applyFont="1" applyFill="1" applyBorder="1" applyAlignment="1">
      <alignment horizontal="center"/>
    </xf>
    <xf numFmtId="0" fontId="41" fillId="6" borderId="2" xfId="0" applyFont="1" applyFill="1" applyBorder="1" applyAlignment="1">
      <alignment horizontal="center"/>
    </xf>
    <xf numFmtId="0" fontId="43" fillId="6" borderId="2" xfId="0" applyFont="1" applyFill="1" applyBorder="1" applyAlignment="1">
      <alignment horizontal="center"/>
    </xf>
    <xf numFmtId="0" fontId="41" fillId="6" borderId="6" xfId="0" applyFont="1" applyFill="1" applyBorder="1" applyAlignment="1">
      <alignment horizontal="center"/>
    </xf>
    <xf numFmtId="0" fontId="43" fillId="6" borderId="14" xfId="0" applyFont="1" applyFill="1" applyBorder="1" applyAlignment="1">
      <alignment horizontal="center"/>
    </xf>
    <xf numFmtId="164" fontId="0" fillId="0" borderId="10" xfId="0" applyNumberFormat="1" applyBorder="1" applyAlignment="1">
      <alignment horizontal="center"/>
    </xf>
    <xf numFmtId="164" fontId="0" fillId="0" borderId="11" xfId="0" applyNumberFormat="1" applyBorder="1" applyAlignment="1">
      <alignment horizontal="center"/>
    </xf>
    <xf numFmtId="0" fontId="43" fillId="6" borderId="8" xfId="0" applyFont="1" applyFill="1" applyBorder="1" applyAlignment="1">
      <alignment horizontal="center"/>
    </xf>
    <xf numFmtId="164" fontId="0" fillId="0" borderId="8" xfId="0" applyNumberFormat="1" applyFill="1" applyBorder="1" applyAlignment="1">
      <alignment horizontal="center"/>
    </xf>
    <xf numFmtId="0" fontId="0" fillId="0" borderId="10" xfId="0" applyBorder="1" applyAlignment="1">
      <alignment horizontal="center"/>
    </xf>
    <xf numFmtId="164" fontId="0" fillId="0" borderId="11" xfId="0" applyNumberFormat="1" applyFill="1" applyBorder="1" applyAlignment="1">
      <alignment horizontal="center"/>
    </xf>
    <xf numFmtId="0" fontId="51" fillId="6" borderId="2" xfId="0" applyFont="1" applyFill="1" applyBorder="1" applyAlignment="1">
      <alignment horizontal="center"/>
    </xf>
    <xf numFmtId="0" fontId="51" fillId="6" borderId="6" xfId="0" applyFont="1" applyFill="1" applyBorder="1" applyAlignment="1">
      <alignment horizontal="center"/>
    </xf>
    <xf numFmtId="0" fontId="0" fillId="0" borderId="8" xfId="0" applyBorder="1" applyAlignment="1">
      <alignment horizontal="center"/>
    </xf>
    <xf numFmtId="164" fontId="0" fillId="0" borderId="0" xfId="0" applyNumberFormat="1" applyFill="1" applyBorder="1" applyAlignment="1">
      <alignment horizontal="center"/>
    </xf>
    <xf numFmtId="0" fontId="0" fillId="0" borderId="11" xfId="0" applyBorder="1" applyAlignment="1">
      <alignment horizontal="center"/>
    </xf>
    <xf numFmtId="0" fontId="50" fillId="6" borderId="13" xfId="0" applyFont="1" applyFill="1" applyBorder="1" applyAlignment="1">
      <alignment horizontal="center" vertical="top" wrapText="1"/>
    </xf>
    <xf numFmtId="0" fontId="50" fillId="6" borderId="14" xfId="0" applyFont="1" applyFill="1" applyBorder="1" applyAlignment="1">
      <alignment horizontal="center" vertical="top" wrapText="1"/>
    </xf>
    <xf numFmtId="0" fontId="43" fillId="6" borderId="6" xfId="0" applyFont="1" applyFill="1" applyBorder="1" applyAlignment="1">
      <alignment horizontal="center"/>
    </xf>
    <xf numFmtId="0" fontId="0" fillId="0" borderId="2" xfId="0" applyBorder="1" applyAlignment="1">
      <alignment horizontal="center"/>
    </xf>
    <xf numFmtId="0" fontId="0" fillId="0" borderId="6" xfId="0" applyBorder="1" applyAlignment="1">
      <alignment horizontal="center"/>
    </xf>
    <xf numFmtId="0" fontId="0" fillId="0" borderId="0" xfId="0" applyFill="1" applyBorder="1" applyAlignment="1">
      <alignment horizontal="center"/>
    </xf>
    <xf numFmtId="0" fontId="50" fillId="6" borderId="2" xfId="0" applyFont="1" applyFill="1" applyBorder="1" applyAlignment="1">
      <alignment horizontal="center" vertical="top" wrapText="1"/>
    </xf>
    <xf numFmtId="0" fontId="50" fillId="6" borderId="6" xfId="0" applyFont="1" applyFill="1" applyBorder="1" applyAlignment="1">
      <alignment horizontal="center" vertical="top" wrapText="1"/>
    </xf>
    <xf numFmtId="0" fontId="27" fillId="0" borderId="0" xfId="0" applyFont="1" applyFill="1" applyBorder="1" applyAlignment="1">
      <alignment horizontal="center"/>
    </xf>
    <xf numFmtId="0" fontId="36" fillId="8" borderId="12" xfId="0" applyFont="1" applyFill="1" applyBorder="1" applyAlignment="1">
      <alignment horizontal="left" indent="1"/>
    </xf>
    <xf numFmtId="0" fontId="47" fillId="8" borderId="13" xfId="0" applyFont="1" applyFill="1" applyBorder="1"/>
    <xf numFmtId="0" fontId="48" fillId="8" borderId="13" xfId="0" applyFont="1" applyFill="1" applyBorder="1" applyAlignment="1">
      <alignment horizontal="right"/>
    </xf>
    <xf numFmtId="0" fontId="44" fillId="8" borderId="13" xfId="0" applyFont="1" applyFill="1" applyBorder="1"/>
    <xf numFmtId="0" fontId="41" fillId="8" borderId="13" xfId="0" applyFont="1" applyFill="1" applyBorder="1"/>
    <xf numFmtId="0" fontId="23" fillId="8" borderId="0" xfId="0" applyFont="1" applyFill="1" applyAlignment="1"/>
    <xf numFmtId="0" fontId="44" fillId="8" borderId="12" xfId="0" applyFont="1" applyFill="1" applyBorder="1"/>
    <xf numFmtId="4" fontId="47" fillId="8" borderId="13" xfId="0" applyNumberFormat="1" applyFont="1" applyFill="1" applyBorder="1"/>
    <xf numFmtId="0" fontId="44" fillId="8" borderId="13" xfId="0" applyFont="1" applyFill="1" applyBorder="1" applyAlignment="1">
      <alignment horizontal="left"/>
    </xf>
    <xf numFmtId="3" fontId="0" fillId="0" borderId="2" xfId="0" applyNumberFormat="1" applyBorder="1" applyAlignment="1">
      <alignment horizontal="center"/>
    </xf>
    <xf numFmtId="3" fontId="0" fillId="0" borderId="6" xfId="0" applyNumberFormat="1" applyBorder="1" applyAlignment="1">
      <alignment horizontal="center"/>
    </xf>
    <xf numFmtId="3" fontId="0" fillId="0" borderId="0" xfId="0" applyNumberFormat="1" applyBorder="1" applyAlignment="1">
      <alignment horizontal="center"/>
    </xf>
    <xf numFmtId="3" fontId="0" fillId="0" borderId="8" xfId="0" applyNumberFormat="1" applyBorder="1" applyAlignment="1">
      <alignment horizontal="center"/>
    </xf>
    <xf numFmtId="3" fontId="0" fillId="0" borderId="10" xfId="0" applyNumberFormat="1" applyBorder="1" applyAlignment="1">
      <alignment horizontal="center"/>
    </xf>
    <xf numFmtId="3" fontId="0" fillId="0" borderId="11" xfId="0" applyNumberFormat="1" applyBorder="1" applyAlignment="1">
      <alignment horizontal="center"/>
    </xf>
    <xf numFmtId="37" fontId="0" fillId="0" borderId="2" xfId="0" applyNumberFormat="1" applyBorder="1" applyAlignment="1">
      <alignment horizontal="center"/>
    </xf>
    <xf numFmtId="37" fontId="0" fillId="0" borderId="6" xfId="0" applyNumberFormat="1" applyBorder="1" applyAlignment="1">
      <alignment horizontal="center"/>
    </xf>
    <xf numFmtId="3" fontId="0" fillId="0" borderId="0" xfId="0" applyNumberFormat="1" applyFill="1" applyBorder="1" applyAlignment="1">
      <alignment horizontal="center"/>
    </xf>
    <xf numFmtId="3" fontId="27" fillId="2" borderId="0" xfId="0" applyNumberFormat="1" applyFont="1" applyFill="1" applyBorder="1" applyAlignment="1">
      <alignment horizontal="center"/>
    </xf>
    <xf numFmtId="3" fontId="27" fillId="2" borderId="8" xfId="0" applyNumberFormat="1" applyFont="1" applyFill="1" applyBorder="1" applyAlignment="1">
      <alignment horizontal="center"/>
    </xf>
    <xf numFmtId="3" fontId="27" fillId="9" borderId="0" xfId="0" applyNumberFormat="1" applyFont="1" applyFill="1" applyBorder="1" applyAlignment="1">
      <alignment horizontal="center"/>
    </xf>
    <xf numFmtId="3" fontId="27" fillId="9" borderId="8" xfId="0" applyNumberFormat="1" applyFont="1" applyFill="1" applyBorder="1" applyAlignment="1">
      <alignment horizontal="center"/>
    </xf>
    <xf numFmtId="3" fontId="0" fillId="9" borderId="0" xfId="0" applyNumberFormat="1" applyFill="1" applyBorder="1" applyAlignment="1">
      <alignment horizontal="center"/>
    </xf>
    <xf numFmtId="0" fontId="0" fillId="9" borderId="8" xfId="0" applyFill="1" applyBorder="1" applyAlignment="1">
      <alignment horizontal="center"/>
    </xf>
    <xf numFmtId="0" fontId="51" fillId="8" borderId="12" xfId="0" applyFont="1" applyFill="1" applyBorder="1" applyAlignment="1">
      <alignment horizontal="left"/>
    </xf>
    <xf numFmtId="0" fontId="0" fillId="8" borderId="13" xfId="0" applyFill="1" applyBorder="1" applyAlignment="1">
      <alignment horizontal="center"/>
    </xf>
    <xf numFmtId="0" fontId="0" fillId="8" borderId="14" xfId="0" applyFill="1" applyBorder="1" applyAlignment="1">
      <alignment horizontal="center"/>
    </xf>
    <xf numFmtId="0" fontId="41" fillId="6" borderId="13" xfId="0" applyFont="1" applyFill="1" applyBorder="1" applyAlignment="1">
      <alignment horizontal="center"/>
    </xf>
    <xf numFmtId="0" fontId="37" fillId="6" borderId="0" xfId="0" applyFont="1" applyFill="1" applyBorder="1" applyAlignment="1">
      <alignment vertical="top"/>
    </xf>
    <xf numFmtId="0" fontId="0" fillId="8" borderId="0" xfId="0" applyFill="1"/>
    <xf numFmtId="0" fontId="0" fillId="8" borderId="13" xfId="0" applyFill="1" applyBorder="1"/>
    <xf numFmtId="0" fontId="0" fillId="8" borderId="14" xfId="0" applyFill="1" applyBorder="1"/>
    <xf numFmtId="0" fontId="43" fillId="8" borderId="13" xfId="0" applyFont="1" applyFill="1" applyBorder="1" applyAlignment="1">
      <alignment horizontal="left" indent="1"/>
    </xf>
    <xf numFmtId="0" fontId="43" fillId="8" borderId="12" xfId="0" applyFont="1" applyFill="1" applyBorder="1"/>
    <xf numFmtId="0" fontId="34" fillId="8" borderId="12" xfId="0" applyFont="1" applyFill="1" applyBorder="1"/>
    <xf numFmtId="0" fontId="36" fillId="8" borderId="13" xfId="0" applyFont="1" applyFill="1" applyBorder="1"/>
    <xf numFmtId="0" fontId="34" fillId="8" borderId="13" xfId="0" applyFont="1" applyFill="1" applyBorder="1" applyAlignment="1">
      <alignment horizontal="center"/>
    </xf>
    <xf numFmtId="0" fontId="34" fillId="8" borderId="13" xfId="0" applyFont="1" applyFill="1" applyBorder="1"/>
    <xf numFmtId="165" fontId="51" fillId="8" borderId="13" xfId="0" applyNumberFormat="1" applyFont="1" applyFill="1" applyBorder="1"/>
    <xf numFmtId="0" fontId="7" fillId="11" borderId="15" xfId="0" applyFont="1" applyFill="1" applyBorder="1"/>
    <xf numFmtId="0" fontId="0" fillId="9" borderId="0" xfId="0" applyFill="1"/>
    <xf numFmtId="10" fontId="76" fillId="6" borderId="10" xfId="0" applyNumberFormat="1" applyFont="1" applyFill="1" applyBorder="1" applyAlignment="1">
      <alignment horizontal="center"/>
    </xf>
    <xf numFmtId="3" fontId="27" fillId="0" borderId="9" xfId="0" applyNumberFormat="1" applyFont="1" applyBorder="1" applyAlignment="1">
      <alignment horizontal="center"/>
    </xf>
    <xf numFmtId="10" fontId="0" fillId="0" borderId="16" xfId="0" applyNumberFormat="1" applyBorder="1"/>
    <xf numFmtId="0" fontId="77" fillId="6" borderId="0" xfId="0" applyFont="1" applyFill="1" applyBorder="1"/>
    <xf numFmtId="164" fontId="75" fillId="6" borderId="0" xfId="0" applyNumberFormat="1" applyFont="1" applyFill="1" applyBorder="1" applyAlignment="1">
      <alignment horizontal="center"/>
    </xf>
    <xf numFmtId="10" fontId="75" fillId="6" borderId="0" xfId="0" applyNumberFormat="1" applyFont="1" applyFill="1" applyBorder="1" applyAlignment="1">
      <alignment horizontal="center"/>
    </xf>
    <xf numFmtId="0" fontId="78" fillId="6" borderId="0" xfId="0" applyFont="1" applyFill="1" applyBorder="1" applyAlignment="1">
      <alignment horizontal="center"/>
    </xf>
    <xf numFmtId="0" fontId="27" fillId="9" borderId="9" xfId="0" applyFont="1" applyFill="1" applyBorder="1" applyAlignment="1">
      <alignment horizontal="left"/>
    </xf>
    <xf numFmtId="3" fontId="0" fillId="9" borderId="10" xfId="0" applyNumberFormat="1" applyFill="1" applyBorder="1" applyAlignment="1">
      <alignment horizontal="center"/>
    </xf>
    <xf numFmtId="0" fontId="0" fillId="9" borderId="11" xfId="0" applyFill="1" applyBorder="1" applyAlignment="1">
      <alignment horizontal="center"/>
    </xf>
    <xf numFmtId="14" fontId="26" fillId="8" borderId="16" xfId="0" applyNumberFormat="1" applyFont="1" applyFill="1" applyBorder="1"/>
    <xf numFmtId="10" fontId="0" fillId="0" borderId="0" xfId="0" applyNumberFormat="1"/>
    <xf numFmtId="9" fontId="75" fillId="6" borderId="0" xfId="0" applyNumberFormat="1" applyFont="1" applyFill="1" applyBorder="1" applyAlignment="1">
      <alignment horizontal="center"/>
    </xf>
    <xf numFmtId="10" fontId="75" fillId="6" borderId="2" xfId="0" applyNumberFormat="1" applyFont="1" applyFill="1" applyBorder="1" applyAlignment="1">
      <alignment horizontal="center"/>
    </xf>
    <xf numFmtId="0" fontId="79" fillId="6" borderId="0" xfId="0" applyFont="1" applyFill="1" applyBorder="1" applyAlignment="1">
      <alignment horizontal="center"/>
    </xf>
    <xf numFmtId="3" fontId="75" fillId="6" borderId="0" xfId="0" applyNumberFormat="1" applyFont="1" applyFill="1" applyBorder="1" applyAlignment="1">
      <alignment horizontal="center"/>
    </xf>
    <xf numFmtId="4" fontId="27" fillId="0" borderId="16" xfId="0" applyNumberFormat="1" applyFont="1" applyBorder="1"/>
    <xf numFmtId="0" fontId="27" fillId="8" borderId="0" xfId="0" applyFont="1" applyFill="1" applyBorder="1" applyAlignment="1">
      <alignment horizontal="center"/>
    </xf>
    <xf numFmtId="0" fontId="65" fillId="8" borderId="0" xfId="0" applyFont="1" applyFill="1" applyBorder="1" applyAlignment="1">
      <alignment horizontal="center" vertical="top" wrapText="1"/>
    </xf>
    <xf numFmtId="0" fontId="80" fillId="8" borderId="0" xfId="0" applyFont="1" applyFill="1" applyBorder="1" applyAlignment="1">
      <alignment horizontal="center" vertical="top" wrapText="1"/>
    </xf>
    <xf numFmtId="0" fontId="81" fillId="8" borderId="0" xfId="0" applyFont="1" applyFill="1" applyBorder="1" applyAlignment="1">
      <alignment horizontal="center" vertical="top" wrapText="1"/>
    </xf>
    <xf numFmtId="14" fontId="65" fillId="8" borderId="0" xfId="0" applyNumberFormat="1" applyFont="1" applyFill="1" applyBorder="1" applyAlignment="1">
      <alignment horizontal="center" vertical="top" wrapText="1"/>
    </xf>
    <xf numFmtId="0" fontId="27" fillId="7" borderId="0" xfId="0" applyFont="1" applyFill="1" applyBorder="1" applyAlignment="1">
      <alignment horizontal="center" vertical="top" wrapText="1"/>
    </xf>
    <xf numFmtId="0" fontId="27" fillId="7" borderId="5" xfId="0" applyFont="1" applyFill="1" applyBorder="1" applyAlignment="1">
      <alignment horizontal="center" vertical="top" wrapText="1"/>
    </xf>
    <xf numFmtId="0" fontId="27" fillId="7" borderId="2" xfId="0" applyFont="1" applyFill="1" applyBorder="1" applyAlignment="1">
      <alignment horizontal="center" vertical="top" wrapText="1"/>
    </xf>
    <xf numFmtId="0" fontId="27" fillId="7" borderId="6" xfId="0" applyFont="1" applyFill="1" applyBorder="1" applyAlignment="1">
      <alignment horizontal="center" vertical="top" wrapText="1"/>
    </xf>
    <xf numFmtId="0" fontId="27" fillId="7" borderId="7" xfId="0" applyFont="1" applyFill="1" applyBorder="1" applyAlignment="1">
      <alignment horizontal="center" vertical="top" wrapText="1"/>
    </xf>
    <xf numFmtId="0" fontId="27" fillId="7" borderId="8" xfId="0" applyFont="1" applyFill="1" applyBorder="1" applyAlignment="1">
      <alignment horizontal="center" vertical="top" wrapText="1"/>
    </xf>
    <xf numFmtId="0" fontId="27" fillId="7" borderId="9" xfId="0" applyFont="1" applyFill="1" applyBorder="1" applyAlignment="1">
      <alignment horizontal="center" vertical="top" wrapText="1"/>
    </xf>
    <xf numFmtId="0" fontId="27" fillId="7" borderId="10" xfId="0" applyFont="1" applyFill="1" applyBorder="1" applyAlignment="1">
      <alignment horizontal="center" vertical="top" wrapText="1"/>
    </xf>
    <xf numFmtId="0" fontId="27" fillId="7" borderId="11" xfId="0" applyFont="1" applyFill="1" applyBorder="1" applyAlignment="1">
      <alignment horizontal="center" vertical="top" wrapText="1"/>
    </xf>
    <xf numFmtId="14" fontId="65" fillId="7" borderId="17" xfId="0" applyNumberFormat="1" applyFont="1" applyFill="1" applyBorder="1" applyAlignment="1">
      <alignment horizontal="center" vertical="top" wrapText="1"/>
    </xf>
    <xf numFmtId="14" fontId="65" fillId="7" borderId="15" xfId="0" applyNumberFormat="1" applyFont="1" applyFill="1" applyBorder="1" applyAlignment="1">
      <alignment horizontal="center" vertical="top" wrapText="1"/>
    </xf>
    <xf numFmtId="14" fontId="65" fillId="7" borderId="18" xfId="0" applyNumberFormat="1" applyFont="1" applyFill="1" applyBorder="1" applyAlignment="1">
      <alignment horizontal="center" vertical="top" wrapText="1"/>
    </xf>
    <xf numFmtId="0" fontId="0" fillId="0" borderId="17" xfId="0" applyBorder="1" applyAlignment="1">
      <alignment horizontal="center"/>
    </xf>
    <xf numFmtId="0" fontId="0" fillId="0" borderId="18" xfId="0" applyBorder="1" applyAlignment="1">
      <alignment horizontal="center"/>
    </xf>
    <xf numFmtId="0" fontId="27" fillId="8" borderId="17" xfId="0" applyFont="1" applyFill="1" applyBorder="1" applyAlignment="1">
      <alignment horizontal="center"/>
    </xf>
    <xf numFmtId="0" fontId="0" fillId="8" borderId="17" xfId="0" applyFill="1" applyBorder="1" applyAlignment="1">
      <alignment horizontal="center"/>
    </xf>
    <xf numFmtId="0" fontId="27" fillId="8" borderId="18" xfId="0" applyFont="1" applyFill="1" applyBorder="1" applyAlignment="1">
      <alignment horizontal="center"/>
    </xf>
    <xf numFmtId="0" fontId="0" fillId="8" borderId="18" xfId="0" applyFill="1" applyBorder="1" applyAlignment="1">
      <alignment horizontal="center"/>
    </xf>
    <xf numFmtId="164" fontId="0" fillId="0" borderId="6" xfId="0" applyNumberFormat="1" applyFill="1" applyBorder="1" applyAlignment="1">
      <alignment horizontal="center"/>
    </xf>
    <xf numFmtId="0" fontId="27" fillId="0" borderId="12" xfId="0" applyFont="1" applyFill="1" applyBorder="1" applyAlignment="1">
      <alignment horizontal="center"/>
    </xf>
    <xf numFmtId="0" fontId="41" fillId="6" borderId="2" xfId="0" applyFont="1" applyFill="1" applyBorder="1"/>
    <xf numFmtId="0" fontId="43" fillId="6" borderId="6" xfId="0" applyFont="1" applyFill="1" applyBorder="1"/>
    <xf numFmtId="0" fontId="0" fillId="0" borderId="6" xfId="0" applyBorder="1"/>
    <xf numFmtId="0" fontId="0" fillId="0" borderId="11" xfId="0" applyBorder="1"/>
    <xf numFmtId="0" fontId="0" fillId="0" borderId="15" xfId="0" applyBorder="1" applyAlignment="1">
      <alignment horizontal="center"/>
    </xf>
    <xf numFmtId="0" fontId="72" fillId="10" borderId="0" xfId="0" applyFont="1" applyFill="1"/>
    <xf numFmtId="10" fontId="21" fillId="0" borderId="0" xfId="0" applyNumberFormat="1" applyFont="1"/>
    <xf numFmtId="0" fontId="0" fillId="0" borderId="0" xfId="0" applyNumberFormat="1" applyFill="1" applyBorder="1" applyAlignment="1">
      <alignment horizontal="center"/>
    </xf>
    <xf numFmtId="0" fontId="0" fillId="9" borderId="0" xfId="0" applyFill="1" applyAlignment="1">
      <alignment horizontal="center"/>
    </xf>
    <xf numFmtId="0" fontId="23" fillId="2" borderId="0" xfId="0" applyFont="1" applyFill="1" applyAlignment="1">
      <alignment horizontal="center"/>
    </xf>
  </cellXfs>
  <cellStyles count="3">
    <cellStyle name="Hyperlink" xfId="2" builtinId="8"/>
    <cellStyle name="Normal" xfId="0" builtinId="0"/>
    <cellStyle name="Percent" xfId="1" builtinId="5"/>
  </cellStyles>
  <dxfs count="0"/>
  <tableStyles count="0" defaultTableStyle="TableStyleMedium9" defaultPivotStyle="PivotStyleLight16"/>
  <colors>
    <mruColors>
      <color rgb="FF00CCFF"/>
      <color rgb="FF000099"/>
      <color rgb="FF00FFFF"/>
      <color rgb="FF33CCCC"/>
      <color rgb="FFF8F8F8"/>
      <color rgb="FFC0C0C0"/>
      <color rgb="FFDDDDDD"/>
    </mruColors>
  </colors>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a:pPr>
            <a:r>
              <a:rPr lang="el-GR"/>
              <a:t>ΑΚΚΑΘΑΡΙΣΤΟ ΕΓΧΩΡΙΟ ΠΡΟΙΟΝ 2014-2015</a:t>
            </a:r>
          </a:p>
          <a:p>
            <a:pPr>
              <a:defRPr/>
            </a:pPr>
            <a:endParaRPr lang="en-US"/>
          </a:p>
        </c:rich>
      </c:tx>
      <c:layout>
        <c:manualLayout>
          <c:xMode val="edge"/>
          <c:yMode val="edge"/>
          <c:x val="0.1551596675415573"/>
          <c:y val="3.2653075216915892E-2"/>
        </c:manualLayout>
      </c:layout>
    </c:title>
    <c:view3D>
      <c:rAngAx val="1"/>
    </c:view3D>
    <c:plotArea>
      <c:layout/>
      <c:bar3DChart>
        <c:barDir val="col"/>
        <c:grouping val="clustered"/>
        <c:ser>
          <c:idx val="0"/>
          <c:order val="0"/>
          <c:tx>
            <c:strRef>
              <c:f>'ΜΑΟΠ 04.04.2016'!$D$311</c:f>
              <c:strCache>
                <c:ptCount val="1"/>
                <c:pt idx="0">
                  <c:v>2014</c:v>
                </c:pt>
              </c:strCache>
            </c:strRef>
          </c:tx>
          <c:cat>
            <c:strRef>
              <c:f>'ΜΑΟΠ 04.04.2016'!$C$312:$C$315</c:f>
              <c:strCache>
                <c:ptCount val="4"/>
                <c:pt idx="0">
                  <c:v>Q1</c:v>
                </c:pt>
                <c:pt idx="1">
                  <c:v>Q2</c:v>
                </c:pt>
                <c:pt idx="2">
                  <c:v>Q3</c:v>
                </c:pt>
                <c:pt idx="3">
                  <c:v>Q4</c:v>
                </c:pt>
              </c:strCache>
            </c:strRef>
          </c:cat>
          <c:val>
            <c:numRef>
              <c:f>'ΜΑΟΠ 04.04.2016'!$D$312:$D$315</c:f>
              <c:numCache>
                <c:formatCode>#,##0</c:formatCode>
                <c:ptCount val="4"/>
                <c:pt idx="0">
                  <c:v>44112</c:v>
                </c:pt>
                <c:pt idx="1">
                  <c:v>44013</c:v>
                </c:pt>
                <c:pt idx="2">
                  <c:v>44889</c:v>
                </c:pt>
                <c:pt idx="3">
                  <c:v>44122</c:v>
                </c:pt>
              </c:numCache>
            </c:numRef>
          </c:val>
        </c:ser>
        <c:ser>
          <c:idx val="1"/>
          <c:order val="1"/>
          <c:tx>
            <c:strRef>
              <c:f>'ΜΑΟΠ 04.04.2016'!$E$311</c:f>
              <c:strCache>
                <c:ptCount val="1"/>
                <c:pt idx="0">
                  <c:v>2015</c:v>
                </c:pt>
              </c:strCache>
            </c:strRef>
          </c:tx>
          <c:cat>
            <c:strRef>
              <c:f>'ΜΑΟΠ 04.04.2016'!$C$312:$C$315</c:f>
              <c:strCache>
                <c:ptCount val="4"/>
                <c:pt idx="0">
                  <c:v>Q1</c:v>
                </c:pt>
                <c:pt idx="1">
                  <c:v>Q2</c:v>
                </c:pt>
                <c:pt idx="2">
                  <c:v>Q3</c:v>
                </c:pt>
                <c:pt idx="3">
                  <c:v>Q4</c:v>
                </c:pt>
              </c:strCache>
            </c:strRef>
          </c:cat>
          <c:val>
            <c:numRef>
              <c:f>'ΜΑΟΠ 04.04.2016'!$E$312:$E$315</c:f>
              <c:numCache>
                <c:formatCode>#,##0</c:formatCode>
                <c:ptCount val="4"/>
                <c:pt idx="0">
                  <c:v>44109</c:v>
                </c:pt>
                <c:pt idx="1">
                  <c:v>44151</c:v>
                </c:pt>
                <c:pt idx="2">
                  <c:v>43722</c:v>
                </c:pt>
                <c:pt idx="3">
                  <c:v>43608</c:v>
                </c:pt>
              </c:numCache>
            </c:numRef>
          </c:val>
        </c:ser>
        <c:shape val="box"/>
        <c:axId val="34007680"/>
        <c:axId val="34164096"/>
        <c:axId val="0"/>
      </c:bar3DChart>
      <c:catAx>
        <c:axId val="34007680"/>
        <c:scaling>
          <c:orientation val="minMax"/>
        </c:scaling>
        <c:axPos val="b"/>
        <c:majorTickMark val="none"/>
        <c:tickLblPos val="nextTo"/>
        <c:crossAx val="34164096"/>
        <c:crosses val="autoZero"/>
        <c:auto val="1"/>
        <c:lblAlgn val="ctr"/>
        <c:lblOffset val="100"/>
      </c:catAx>
      <c:valAx>
        <c:axId val="34164096"/>
        <c:scaling>
          <c:orientation val="minMax"/>
        </c:scaling>
        <c:axPos val="l"/>
        <c:majorGridlines/>
        <c:numFmt formatCode="#,##0" sourceLinked="1"/>
        <c:majorTickMark val="none"/>
        <c:tickLblPos val="nextTo"/>
        <c:crossAx val="34007680"/>
        <c:crosses val="autoZero"/>
        <c:crossBetween val="between"/>
      </c:valAx>
    </c:plotArea>
    <c:legend>
      <c:legendPos val="r"/>
      <c:layout/>
    </c:legend>
    <c:plotVisOnly val="1"/>
  </c:chart>
  <c:printSettings>
    <c:headerFooter/>
    <c:pageMargins b="0.75000000000000089" l="0.70000000000000062" r="0.70000000000000062" t="0.7500000000000008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a:pPr>
            <a:r>
              <a:rPr lang="el-GR" sz="1050"/>
              <a:t>Μ3</a:t>
            </a:r>
            <a:r>
              <a:rPr lang="en-US" sz="1050"/>
              <a:t> </a:t>
            </a:r>
            <a:r>
              <a:rPr lang="el-GR" sz="1050"/>
              <a:t>ΧΩΡΙΣ</a:t>
            </a:r>
            <a:r>
              <a:rPr lang="el-GR" sz="1050" baseline="0"/>
              <a:t> ΤΟ ΝΟΜΙΣΜΑ ΣΕ ΚΥΚΛΟΦΟΡΙΑ</a:t>
            </a:r>
          </a:p>
          <a:p>
            <a:pPr>
              <a:defRPr/>
            </a:pPr>
            <a:endParaRPr lang="en-US"/>
          </a:p>
        </c:rich>
      </c:tx>
      <c:layout>
        <c:manualLayout>
          <c:xMode val="edge"/>
          <c:yMode val="edge"/>
          <c:x val="0.19788883056284659"/>
          <c:y val="0"/>
        </c:manualLayout>
      </c:layout>
    </c:title>
    <c:plotArea>
      <c:layout/>
      <c:lineChart>
        <c:grouping val="standard"/>
        <c:ser>
          <c:idx val="0"/>
          <c:order val="0"/>
          <c:tx>
            <c:strRef>
              <c:f>'ΜΑΟΠ 04.04.2016'!$F$282</c:f>
              <c:strCache>
                <c:ptCount val="1"/>
                <c:pt idx="0">
                  <c:v>2015</c:v>
                </c:pt>
              </c:strCache>
            </c:strRef>
          </c:tx>
          <c:marker>
            <c:symbol val="none"/>
          </c:marker>
          <c:cat>
            <c:strRef>
              <c:f>'ΜΑΟΠ 04.04.2016'!$E$284:$E$295</c:f>
              <c:strCache>
                <c:ptCount val="12"/>
                <c:pt idx="0">
                  <c:v>ΙΑΝ</c:v>
                </c:pt>
                <c:pt idx="1">
                  <c:v>ΦΕΒ</c:v>
                </c:pt>
                <c:pt idx="2">
                  <c:v>ΜΑΡ </c:v>
                </c:pt>
                <c:pt idx="3">
                  <c:v>ΑΠΡ</c:v>
                </c:pt>
                <c:pt idx="4">
                  <c:v>ΜΑΙΟΣ</c:v>
                </c:pt>
                <c:pt idx="5">
                  <c:v>ΙΟΥΝ</c:v>
                </c:pt>
                <c:pt idx="6">
                  <c:v>ΙΟΥΛ</c:v>
                </c:pt>
                <c:pt idx="7">
                  <c:v>ΑΥΓ</c:v>
                </c:pt>
                <c:pt idx="8">
                  <c:v>ΣΕΠ</c:v>
                </c:pt>
                <c:pt idx="9">
                  <c:v>ΟΚΤ</c:v>
                </c:pt>
                <c:pt idx="10">
                  <c:v>ΝΟΕ</c:v>
                </c:pt>
                <c:pt idx="11">
                  <c:v>ΔΕΚ</c:v>
                </c:pt>
              </c:strCache>
            </c:strRef>
          </c:cat>
          <c:val>
            <c:numRef>
              <c:f>'ΜΑΟΠ 04.04.2016'!$F$284:$F$295</c:f>
              <c:numCache>
                <c:formatCode>#,##0</c:formatCode>
                <c:ptCount val="12"/>
                <c:pt idx="0" formatCode="#,##0\ _€;\-#,##0\ _€">
                  <c:v>154899</c:v>
                </c:pt>
                <c:pt idx="1">
                  <c:v>147378</c:v>
                </c:pt>
                <c:pt idx="2">
                  <c:v>144783</c:v>
                </c:pt>
                <c:pt idx="3">
                  <c:v>139229</c:v>
                </c:pt>
                <c:pt idx="4">
                  <c:v>135491</c:v>
                </c:pt>
                <c:pt idx="5">
                  <c:v>127573</c:v>
                </c:pt>
                <c:pt idx="6">
                  <c:v>126048</c:v>
                </c:pt>
                <c:pt idx="7">
                  <c:v>126559</c:v>
                </c:pt>
                <c:pt idx="8">
                  <c:v>127595</c:v>
                </c:pt>
                <c:pt idx="9">
                  <c:v>126774</c:v>
                </c:pt>
                <c:pt idx="10">
                  <c:v>127330</c:v>
                </c:pt>
                <c:pt idx="11">
                  <c:v>130577</c:v>
                </c:pt>
              </c:numCache>
            </c:numRef>
          </c:val>
        </c:ser>
        <c:ser>
          <c:idx val="1"/>
          <c:order val="1"/>
          <c:tx>
            <c:v>2014</c:v>
          </c:tx>
          <c:marker>
            <c:symbol val="none"/>
          </c:marker>
          <c:val>
            <c:numRef>
              <c:f>'ΜΑΟΠ 04.04.2016'!$B$284:$B$295</c:f>
              <c:numCache>
                <c:formatCode>#,##0</c:formatCode>
                <c:ptCount val="12"/>
                <c:pt idx="0">
                  <c:v>168130</c:v>
                </c:pt>
                <c:pt idx="1">
                  <c:v>167892</c:v>
                </c:pt>
                <c:pt idx="2">
                  <c:v>169002</c:v>
                </c:pt>
                <c:pt idx="3">
                  <c:v>170044</c:v>
                </c:pt>
                <c:pt idx="4">
                  <c:v>169006</c:v>
                </c:pt>
                <c:pt idx="5">
                  <c:v>171286</c:v>
                </c:pt>
                <c:pt idx="6">
                  <c:v>171554</c:v>
                </c:pt>
                <c:pt idx="7">
                  <c:v>171897</c:v>
                </c:pt>
                <c:pt idx="8">
                  <c:v>171504</c:v>
                </c:pt>
                <c:pt idx="9">
                  <c:v>171135</c:v>
                </c:pt>
                <c:pt idx="10">
                  <c:v>171087</c:v>
                </c:pt>
                <c:pt idx="11">
                  <c:v>166594</c:v>
                </c:pt>
              </c:numCache>
            </c:numRef>
          </c:val>
        </c:ser>
        <c:ser>
          <c:idx val="2"/>
          <c:order val="2"/>
          <c:tx>
            <c:strRef>
              <c:f>'ΜΑΟΠ 04.04.2016'!$F$296</c:f>
              <c:strCache>
                <c:ptCount val="1"/>
                <c:pt idx="0">
                  <c:v>2016</c:v>
                </c:pt>
              </c:strCache>
            </c:strRef>
          </c:tx>
          <c:marker>
            <c:symbol val="none"/>
          </c:marker>
          <c:val>
            <c:numRef>
              <c:f>'ΜΑΟΠ 04.04.2016'!$F$297:$F$298</c:f>
              <c:numCache>
                <c:formatCode>#,##0</c:formatCode>
                <c:ptCount val="2"/>
                <c:pt idx="0">
                  <c:v>129376</c:v>
                </c:pt>
                <c:pt idx="1">
                  <c:v>128518</c:v>
                </c:pt>
              </c:numCache>
            </c:numRef>
          </c:val>
        </c:ser>
        <c:marker val="1"/>
        <c:axId val="69887872"/>
        <c:axId val="70069248"/>
      </c:lineChart>
      <c:catAx>
        <c:axId val="69887872"/>
        <c:scaling>
          <c:orientation val="minMax"/>
        </c:scaling>
        <c:axPos val="b"/>
        <c:majorTickMark val="none"/>
        <c:tickLblPos val="nextTo"/>
        <c:crossAx val="70069248"/>
        <c:crosses val="autoZero"/>
        <c:auto val="1"/>
        <c:lblAlgn val="ctr"/>
        <c:lblOffset val="100"/>
      </c:catAx>
      <c:valAx>
        <c:axId val="70069248"/>
        <c:scaling>
          <c:orientation val="minMax"/>
        </c:scaling>
        <c:axPos val="l"/>
        <c:majorGridlines/>
        <c:numFmt formatCode="#,##0\ _€;\-#,##0\ _€" sourceLinked="1"/>
        <c:majorTickMark val="none"/>
        <c:tickLblPos val="nextTo"/>
        <c:crossAx val="69887872"/>
        <c:crosses val="autoZero"/>
        <c:crossBetween val="between"/>
      </c:valAx>
    </c:plotArea>
    <c:legend>
      <c:legendPos val="r"/>
      <c:layout/>
    </c:legend>
    <c:plotVisOnly val="1"/>
  </c:chart>
  <c:printSettings>
    <c:headerFooter/>
    <c:pageMargins b="0.75000000000000122" l="0.70000000000000062" r="0.70000000000000062" t="0.750000000000001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a:pPr>
            <a:r>
              <a:rPr lang="el-GR"/>
              <a:t>ΕΜΠΟΡΙΚΟ</a:t>
            </a:r>
            <a:r>
              <a:rPr lang="el-GR" baseline="0"/>
              <a:t> ΙΣΟΖΥΓΙΟ 2015</a:t>
            </a:r>
            <a:endParaRPr lang="en-US"/>
          </a:p>
        </c:rich>
      </c:tx>
    </c:title>
    <c:plotArea>
      <c:layout/>
      <c:lineChart>
        <c:grouping val="standard"/>
        <c:ser>
          <c:idx val="0"/>
          <c:order val="0"/>
          <c:tx>
            <c:strRef>
              <c:f>'ΜΑΟΠ 04.04.2016'!$C$327:$C$328</c:f>
              <c:strCache>
                <c:ptCount val="1"/>
                <c:pt idx="0">
                  <c:v>ΕΙΣΑΓΩΓΕΣ ΑΦΙΞΕΙΣ</c:v>
                </c:pt>
              </c:strCache>
            </c:strRef>
          </c:tx>
          <c:marker>
            <c:symbol val="none"/>
          </c:marker>
          <c:cat>
            <c:strRef>
              <c:f>'ΜΑΟΠ 04.04.2016'!$B$329:$B$340</c:f>
              <c:strCache>
                <c:ptCount val="12"/>
                <c:pt idx="0">
                  <c:v>ΙΑΝ</c:v>
                </c:pt>
                <c:pt idx="1">
                  <c:v>ΦΕΒ</c:v>
                </c:pt>
                <c:pt idx="2">
                  <c:v>ΜΑΡ</c:v>
                </c:pt>
                <c:pt idx="3">
                  <c:v>ΑΠΡ</c:v>
                </c:pt>
                <c:pt idx="4">
                  <c:v>ΜΑΙΟΣ</c:v>
                </c:pt>
                <c:pt idx="5">
                  <c:v>ΙΟΥΝ</c:v>
                </c:pt>
                <c:pt idx="6">
                  <c:v>ΙΟΥΛ</c:v>
                </c:pt>
                <c:pt idx="7">
                  <c:v>ΑΥΓ</c:v>
                </c:pt>
                <c:pt idx="8">
                  <c:v>ΣΕΠ</c:v>
                </c:pt>
                <c:pt idx="9">
                  <c:v>ΟΚΤ</c:v>
                </c:pt>
                <c:pt idx="10">
                  <c:v>ΝΟΕ</c:v>
                </c:pt>
                <c:pt idx="11">
                  <c:v>ΔΕΚ</c:v>
                </c:pt>
              </c:strCache>
            </c:strRef>
          </c:cat>
          <c:val>
            <c:numRef>
              <c:f>'ΜΑΟΠ 04.04.2016'!$C$329:$C$340</c:f>
              <c:numCache>
                <c:formatCode>#,##0.00</c:formatCode>
                <c:ptCount val="12"/>
                <c:pt idx="0">
                  <c:v>3143.4</c:v>
                </c:pt>
                <c:pt idx="1">
                  <c:v>3491.2</c:v>
                </c:pt>
                <c:pt idx="2">
                  <c:v>4375.5</c:v>
                </c:pt>
                <c:pt idx="3">
                  <c:v>3885.4</c:v>
                </c:pt>
                <c:pt idx="4">
                  <c:v>3648.8</c:v>
                </c:pt>
                <c:pt idx="5">
                  <c:v>3757.3</c:v>
                </c:pt>
                <c:pt idx="6">
                  <c:v>3041.2</c:v>
                </c:pt>
                <c:pt idx="7">
                  <c:v>2986.7</c:v>
                </c:pt>
                <c:pt idx="8">
                  <c:v>3567.5</c:v>
                </c:pt>
                <c:pt idx="9">
                  <c:v>4304.1000000000004</c:v>
                </c:pt>
                <c:pt idx="10">
                  <c:v>3657.9</c:v>
                </c:pt>
                <c:pt idx="11">
                  <c:v>3716.1</c:v>
                </c:pt>
              </c:numCache>
            </c:numRef>
          </c:val>
        </c:ser>
        <c:ser>
          <c:idx val="1"/>
          <c:order val="1"/>
          <c:tx>
            <c:strRef>
              <c:f>'ΜΑΟΠ 04.04.2016'!$D$327:$D$328</c:f>
              <c:strCache>
                <c:ptCount val="1"/>
                <c:pt idx="0">
                  <c:v>ΕΞΑΓΩΓΕΣ ΑΠΟΣΤΟΛΕΣ</c:v>
                </c:pt>
              </c:strCache>
            </c:strRef>
          </c:tx>
          <c:marker>
            <c:symbol val="none"/>
          </c:marker>
          <c:cat>
            <c:strRef>
              <c:f>'ΜΑΟΠ 04.04.2016'!$B$329:$B$340</c:f>
              <c:strCache>
                <c:ptCount val="12"/>
                <c:pt idx="0">
                  <c:v>ΙΑΝ</c:v>
                </c:pt>
                <c:pt idx="1">
                  <c:v>ΦΕΒ</c:v>
                </c:pt>
                <c:pt idx="2">
                  <c:v>ΜΑΡ</c:v>
                </c:pt>
                <c:pt idx="3">
                  <c:v>ΑΠΡ</c:v>
                </c:pt>
                <c:pt idx="4">
                  <c:v>ΜΑΙΟΣ</c:v>
                </c:pt>
                <c:pt idx="5">
                  <c:v>ΙΟΥΝ</c:v>
                </c:pt>
                <c:pt idx="6">
                  <c:v>ΙΟΥΛ</c:v>
                </c:pt>
                <c:pt idx="7">
                  <c:v>ΑΥΓ</c:v>
                </c:pt>
                <c:pt idx="8">
                  <c:v>ΣΕΠ</c:v>
                </c:pt>
                <c:pt idx="9">
                  <c:v>ΟΚΤ</c:v>
                </c:pt>
                <c:pt idx="10">
                  <c:v>ΝΟΕ</c:v>
                </c:pt>
                <c:pt idx="11">
                  <c:v>ΔΕΚ</c:v>
                </c:pt>
              </c:strCache>
            </c:strRef>
          </c:cat>
          <c:val>
            <c:numRef>
              <c:f>'ΜΑΟΠ 04.04.2016'!$D$329:$D$340</c:f>
              <c:numCache>
                <c:formatCode>#,##0.00</c:formatCode>
                <c:ptCount val="12"/>
                <c:pt idx="0">
                  <c:v>1872.4</c:v>
                </c:pt>
                <c:pt idx="1">
                  <c:v>2046.7</c:v>
                </c:pt>
                <c:pt idx="2">
                  <c:v>2364.6</c:v>
                </c:pt>
                <c:pt idx="3">
                  <c:v>2187.1</c:v>
                </c:pt>
                <c:pt idx="4">
                  <c:v>2313.8000000000002</c:v>
                </c:pt>
                <c:pt idx="5">
                  <c:v>2248.9</c:v>
                </c:pt>
                <c:pt idx="6">
                  <c:v>2329.5</c:v>
                </c:pt>
                <c:pt idx="7">
                  <c:v>1916</c:v>
                </c:pt>
                <c:pt idx="8">
                  <c:v>2024.5</c:v>
                </c:pt>
                <c:pt idx="9">
                  <c:v>2237.1</c:v>
                </c:pt>
                <c:pt idx="10">
                  <c:v>2127</c:v>
                </c:pt>
                <c:pt idx="11">
                  <c:v>2225.1</c:v>
                </c:pt>
              </c:numCache>
            </c:numRef>
          </c:val>
        </c:ser>
        <c:ser>
          <c:idx val="2"/>
          <c:order val="2"/>
          <c:tx>
            <c:strRef>
              <c:f>'ΜΑΟΠ 04.04.2016'!$E$327:$E$328</c:f>
              <c:strCache>
                <c:ptCount val="1"/>
                <c:pt idx="0">
                  <c:v>ΕΜΠΟΡΙΚΟ  ΙΣΟΖΥΓΙΟ</c:v>
                </c:pt>
              </c:strCache>
            </c:strRef>
          </c:tx>
          <c:marker>
            <c:symbol val="none"/>
          </c:marker>
          <c:cat>
            <c:strRef>
              <c:f>'ΜΑΟΠ 04.04.2016'!$B$329:$B$340</c:f>
              <c:strCache>
                <c:ptCount val="12"/>
                <c:pt idx="0">
                  <c:v>ΙΑΝ</c:v>
                </c:pt>
                <c:pt idx="1">
                  <c:v>ΦΕΒ</c:v>
                </c:pt>
                <c:pt idx="2">
                  <c:v>ΜΑΡ</c:v>
                </c:pt>
                <c:pt idx="3">
                  <c:v>ΑΠΡ</c:v>
                </c:pt>
                <c:pt idx="4">
                  <c:v>ΜΑΙΟΣ</c:v>
                </c:pt>
                <c:pt idx="5">
                  <c:v>ΙΟΥΝ</c:v>
                </c:pt>
                <c:pt idx="6">
                  <c:v>ΙΟΥΛ</c:v>
                </c:pt>
                <c:pt idx="7">
                  <c:v>ΑΥΓ</c:v>
                </c:pt>
                <c:pt idx="8">
                  <c:v>ΣΕΠ</c:v>
                </c:pt>
                <c:pt idx="9">
                  <c:v>ΟΚΤ</c:v>
                </c:pt>
                <c:pt idx="10">
                  <c:v>ΝΟΕ</c:v>
                </c:pt>
                <c:pt idx="11">
                  <c:v>ΔΕΚ</c:v>
                </c:pt>
              </c:strCache>
            </c:strRef>
          </c:cat>
          <c:val>
            <c:numRef>
              <c:f>'ΜΑΟΠ 04.04.2016'!$E$329:$E$340</c:f>
              <c:numCache>
                <c:formatCode>#,##0.0</c:formatCode>
                <c:ptCount val="12"/>
                <c:pt idx="0">
                  <c:v>-1271</c:v>
                </c:pt>
                <c:pt idx="1">
                  <c:v>-1444.4999999999998</c:v>
                </c:pt>
                <c:pt idx="2">
                  <c:v>-2010.9</c:v>
                </c:pt>
                <c:pt idx="3">
                  <c:v>-1698.3000000000002</c:v>
                </c:pt>
                <c:pt idx="4">
                  <c:v>-1335</c:v>
                </c:pt>
                <c:pt idx="5">
                  <c:v>-1508.4</c:v>
                </c:pt>
                <c:pt idx="6">
                  <c:v>-711.69999999999982</c:v>
                </c:pt>
                <c:pt idx="7">
                  <c:v>-1070.6999999999998</c:v>
                </c:pt>
                <c:pt idx="8">
                  <c:v>-1543</c:v>
                </c:pt>
                <c:pt idx="9">
                  <c:v>-2067.0000000000005</c:v>
                </c:pt>
                <c:pt idx="10">
                  <c:v>-1530.9</c:v>
                </c:pt>
                <c:pt idx="11">
                  <c:v>-1491</c:v>
                </c:pt>
              </c:numCache>
            </c:numRef>
          </c:val>
        </c:ser>
        <c:marker val="1"/>
        <c:axId val="70376448"/>
        <c:axId val="70469120"/>
      </c:lineChart>
      <c:catAx>
        <c:axId val="70376448"/>
        <c:scaling>
          <c:orientation val="minMax"/>
        </c:scaling>
        <c:axPos val="b"/>
        <c:majorTickMark val="none"/>
        <c:tickLblPos val="nextTo"/>
        <c:crossAx val="70469120"/>
        <c:crosses val="autoZero"/>
        <c:auto val="1"/>
        <c:lblAlgn val="ctr"/>
        <c:lblOffset val="100"/>
      </c:catAx>
      <c:valAx>
        <c:axId val="70469120"/>
        <c:scaling>
          <c:orientation val="minMax"/>
        </c:scaling>
        <c:axPos val="l"/>
        <c:majorGridlines/>
        <c:title/>
        <c:numFmt formatCode="#,##0.00" sourceLinked="1"/>
        <c:majorTickMark val="none"/>
        <c:tickLblPos val="nextTo"/>
        <c:crossAx val="70376448"/>
        <c:crosses val="autoZero"/>
        <c:crossBetween val="between"/>
      </c:valAx>
    </c:plotArea>
    <c:legend>
      <c:legendPos val="r"/>
    </c:legend>
    <c:plotVisOnly val="1"/>
  </c:chart>
  <c:printSettings>
    <c:headerFooter/>
    <c:pageMargins b="0.75000000000000122" l="0.70000000000000062" r="0.70000000000000062" t="0.7500000000000012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a:pPr>
            <a:r>
              <a:rPr lang="el-GR"/>
              <a:t>ΕΜΠΟΡΙΟ</a:t>
            </a:r>
            <a:r>
              <a:rPr lang="el-GR" baseline="0"/>
              <a:t> ΙΣΟΖΥΓΙΟ 2016</a:t>
            </a:r>
          </a:p>
          <a:p>
            <a:pPr>
              <a:defRPr/>
            </a:pPr>
            <a:endParaRPr lang="en-US"/>
          </a:p>
        </c:rich>
      </c:tx>
    </c:title>
    <c:plotArea>
      <c:layout/>
      <c:lineChart>
        <c:grouping val="standard"/>
        <c:ser>
          <c:idx val="0"/>
          <c:order val="0"/>
          <c:tx>
            <c:strRef>
              <c:f>'ΜΑΟΠ 04.04.2016'!$C$342:$C$343</c:f>
              <c:strCache>
                <c:ptCount val="1"/>
                <c:pt idx="0">
                  <c:v>ΕΙΣΑΓΩΓΕΣ ΑΦΙΞΕΙΣ</c:v>
                </c:pt>
              </c:strCache>
            </c:strRef>
          </c:tx>
          <c:marker>
            <c:symbol val="none"/>
          </c:marker>
          <c:cat>
            <c:strRef>
              <c:f>'ΜΑΟΠ 04.04.2016'!$B$344:$B$355</c:f>
              <c:strCache>
                <c:ptCount val="12"/>
                <c:pt idx="0">
                  <c:v>ΙΑΝ</c:v>
                </c:pt>
                <c:pt idx="1">
                  <c:v>ΦΕΒ</c:v>
                </c:pt>
                <c:pt idx="2">
                  <c:v>ΜΑΡ</c:v>
                </c:pt>
                <c:pt idx="3">
                  <c:v>ΑΠΡ</c:v>
                </c:pt>
                <c:pt idx="4">
                  <c:v>ΜΑΙΟΣ</c:v>
                </c:pt>
                <c:pt idx="5">
                  <c:v>ΙΟΥΝ</c:v>
                </c:pt>
                <c:pt idx="6">
                  <c:v>ΙΟΥΛ</c:v>
                </c:pt>
                <c:pt idx="7">
                  <c:v>ΑΥΓ</c:v>
                </c:pt>
                <c:pt idx="8">
                  <c:v>ΣΕΠ</c:v>
                </c:pt>
                <c:pt idx="9">
                  <c:v>ΟΚΤ</c:v>
                </c:pt>
                <c:pt idx="10">
                  <c:v>ΝΟΕ</c:v>
                </c:pt>
                <c:pt idx="11">
                  <c:v>ΔΕΚ</c:v>
                </c:pt>
              </c:strCache>
            </c:strRef>
          </c:cat>
          <c:val>
            <c:numRef>
              <c:f>'ΜΑΟΠ 04.04.2016'!$C$344:$C$355</c:f>
              <c:numCache>
                <c:formatCode>#,##0.00</c:formatCode>
                <c:ptCount val="12"/>
                <c:pt idx="0">
                  <c:v>2225.1</c:v>
                </c:pt>
              </c:numCache>
            </c:numRef>
          </c:val>
        </c:ser>
        <c:ser>
          <c:idx val="1"/>
          <c:order val="1"/>
          <c:tx>
            <c:strRef>
              <c:f>'ΜΑΟΠ 04.04.2016'!$D$342:$D$343</c:f>
              <c:strCache>
                <c:ptCount val="1"/>
                <c:pt idx="0">
                  <c:v>ΕΞΑΓΩΓΕΣ ΑΠΟΣΤΟΛΕΣ</c:v>
                </c:pt>
              </c:strCache>
            </c:strRef>
          </c:tx>
          <c:marker>
            <c:symbol val="none"/>
          </c:marker>
          <c:cat>
            <c:strRef>
              <c:f>'ΜΑΟΠ 04.04.2016'!$B$344:$B$355</c:f>
              <c:strCache>
                <c:ptCount val="12"/>
                <c:pt idx="0">
                  <c:v>ΙΑΝ</c:v>
                </c:pt>
                <c:pt idx="1">
                  <c:v>ΦΕΒ</c:v>
                </c:pt>
                <c:pt idx="2">
                  <c:v>ΜΑΡ</c:v>
                </c:pt>
                <c:pt idx="3">
                  <c:v>ΑΠΡ</c:v>
                </c:pt>
                <c:pt idx="4">
                  <c:v>ΜΑΙΟΣ</c:v>
                </c:pt>
                <c:pt idx="5">
                  <c:v>ΙΟΥΝ</c:v>
                </c:pt>
                <c:pt idx="6">
                  <c:v>ΙΟΥΛ</c:v>
                </c:pt>
                <c:pt idx="7">
                  <c:v>ΑΥΓ</c:v>
                </c:pt>
                <c:pt idx="8">
                  <c:v>ΣΕΠ</c:v>
                </c:pt>
                <c:pt idx="9">
                  <c:v>ΟΚΤ</c:v>
                </c:pt>
                <c:pt idx="10">
                  <c:v>ΝΟΕ</c:v>
                </c:pt>
                <c:pt idx="11">
                  <c:v>ΔΕΚ</c:v>
                </c:pt>
              </c:strCache>
            </c:strRef>
          </c:cat>
          <c:val>
            <c:numRef>
              <c:f>'ΜΑΟΠ 04.04.2016'!$D$344:$D$355</c:f>
              <c:numCache>
                <c:formatCode>#,##0.00</c:formatCode>
                <c:ptCount val="12"/>
                <c:pt idx="0">
                  <c:v>1716.6</c:v>
                </c:pt>
              </c:numCache>
            </c:numRef>
          </c:val>
        </c:ser>
        <c:ser>
          <c:idx val="2"/>
          <c:order val="2"/>
          <c:tx>
            <c:strRef>
              <c:f>'ΜΑΟΠ 04.04.2016'!$E$342:$E$343</c:f>
              <c:strCache>
                <c:ptCount val="1"/>
                <c:pt idx="0">
                  <c:v>ΕΜΠΟΡΙΚΟ  ΙΣΟΖΥΓΙΟ</c:v>
                </c:pt>
              </c:strCache>
            </c:strRef>
          </c:tx>
          <c:marker>
            <c:symbol val="none"/>
          </c:marker>
          <c:cat>
            <c:strRef>
              <c:f>'ΜΑΟΠ 04.04.2016'!$B$344:$B$355</c:f>
              <c:strCache>
                <c:ptCount val="12"/>
                <c:pt idx="0">
                  <c:v>ΙΑΝ</c:v>
                </c:pt>
                <c:pt idx="1">
                  <c:v>ΦΕΒ</c:v>
                </c:pt>
                <c:pt idx="2">
                  <c:v>ΜΑΡ</c:v>
                </c:pt>
                <c:pt idx="3">
                  <c:v>ΑΠΡ</c:v>
                </c:pt>
                <c:pt idx="4">
                  <c:v>ΜΑΙΟΣ</c:v>
                </c:pt>
                <c:pt idx="5">
                  <c:v>ΙΟΥΝ</c:v>
                </c:pt>
                <c:pt idx="6">
                  <c:v>ΙΟΥΛ</c:v>
                </c:pt>
                <c:pt idx="7">
                  <c:v>ΑΥΓ</c:v>
                </c:pt>
                <c:pt idx="8">
                  <c:v>ΣΕΠ</c:v>
                </c:pt>
                <c:pt idx="9">
                  <c:v>ΟΚΤ</c:v>
                </c:pt>
                <c:pt idx="10">
                  <c:v>ΝΟΕ</c:v>
                </c:pt>
                <c:pt idx="11">
                  <c:v>ΔΕΚ</c:v>
                </c:pt>
              </c:strCache>
            </c:strRef>
          </c:cat>
          <c:val>
            <c:numRef>
              <c:f>'ΜΑΟΠ 04.04.2016'!$E$344:$E$355</c:f>
              <c:numCache>
                <c:formatCode>#,##0.0</c:formatCode>
                <c:ptCount val="12"/>
                <c:pt idx="0">
                  <c:v>-508.5</c:v>
                </c:pt>
                <c:pt idx="1">
                  <c:v>0</c:v>
                </c:pt>
                <c:pt idx="2">
                  <c:v>0</c:v>
                </c:pt>
                <c:pt idx="3">
                  <c:v>0</c:v>
                </c:pt>
                <c:pt idx="4">
                  <c:v>0</c:v>
                </c:pt>
                <c:pt idx="5">
                  <c:v>0</c:v>
                </c:pt>
                <c:pt idx="6">
                  <c:v>0</c:v>
                </c:pt>
                <c:pt idx="7">
                  <c:v>0</c:v>
                </c:pt>
                <c:pt idx="8">
                  <c:v>0</c:v>
                </c:pt>
                <c:pt idx="9">
                  <c:v>0</c:v>
                </c:pt>
                <c:pt idx="10">
                  <c:v>0</c:v>
                </c:pt>
                <c:pt idx="11">
                  <c:v>0</c:v>
                </c:pt>
              </c:numCache>
            </c:numRef>
          </c:val>
        </c:ser>
        <c:marker val="1"/>
        <c:axId val="70867584"/>
        <c:axId val="70890624"/>
      </c:lineChart>
      <c:catAx>
        <c:axId val="70867584"/>
        <c:scaling>
          <c:orientation val="minMax"/>
        </c:scaling>
        <c:axPos val="b"/>
        <c:majorTickMark val="none"/>
        <c:tickLblPos val="nextTo"/>
        <c:crossAx val="70890624"/>
        <c:crosses val="autoZero"/>
        <c:auto val="1"/>
        <c:lblAlgn val="ctr"/>
        <c:lblOffset val="100"/>
      </c:catAx>
      <c:valAx>
        <c:axId val="70890624"/>
        <c:scaling>
          <c:orientation val="minMax"/>
        </c:scaling>
        <c:axPos val="l"/>
        <c:majorGridlines/>
        <c:numFmt formatCode="#,##0.00" sourceLinked="1"/>
        <c:majorTickMark val="none"/>
        <c:tickLblPos val="nextTo"/>
        <c:crossAx val="70867584"/>
        <c:crosses val="autoZero"/>
        <c:crossBetween val="between"/>
      </c:valAx>
    </c:plotArea>
    <c:legend>
      <c:legendPos val="r"/>
    </c:legend>
    <c:plotVisOnly val="1"/>
  </c:chart>
  <c:printSettings>
    <c:headerFooter/>
    <c:pageMargins b="0.75000000000000122" l="0.70000000000000062" r="0.70000000000000062" t="0.75000000000000122"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l-GR"/>
  <c:chart>
    <c:autoTitleDeleted val="1"/>
    <c:plotArea>
      <c:layout>
        <c:manualLayout>
          <c:layoutTarget val="inner"/>
          <c:xMode val="edge"/>
          <c:yMode val="edge"/>
          <c:x val="0.12371462658076844"/>
          <c:y val="4.984296154899847E-2"/>
          <c:w val="0.85705798138869005"/>
          <c:h val="0.60938660445222126"/>
        </c:manualLayout>
      </c:layout>
      <c:lineChart>
        <c:grouping val="standard"/>
        <c:ser>
          <c:idx val="0"/>
          <c:order val="0"/>
          <c:tx>
            <c:strRef>
              <c:f>'ΜΑΟΠ 04.04.2016'!$B$210:$B$211</c:f>
              <c:strCache>
                <c:ptCount val="1"/>
                <c:pt idx="0">
                  <c:v>ΑΦΙΞΕΙΣ 2014</c:v>
                </c:pt>
              </c:strCache>
            </c:strRef>
          </c:tx>
          <c:marker>
            <c:symbol val="none"/>
          </c:marker>
          <c:cat>
            <c:strRef>
              <c:f>'ΜΑΟΠ 04.04.2016'!$A$212:$A$223</c:f>
              <c:strCache>
                <c:ptCount val="12"/>
                <c:pt idx="0">
                  <c:v>ΙΑΝ</c:v>
                </c:pt>
                <c:pt idx="1">
                  <c:v>ΦΕΒ</c:v>
                </c:pt>
                <c:pt idx="2">
                  <c:v>ΜΑΡ</c:v>
                </c:pt>
                <c:pt idx="3">
                  <c:v>ΑΠΡ</c:v>
                </c:pt>
                <c:pt idx="4">
                  <c:v>ΜΑΙΟΣ</c:v>
                </c:pt>
                <c:pt idx="5">
                  <c:v>ΙΟΥΝ</c:v>
                </c:pt>
                <c:pt idx="6">
                  <c:v>ΙΟΥΛ</c:v>
                </c:pt>
                <c:pt idx="7">
                  <c:v>ΑΥΓ</c:v>
                </c:pt>
                <c:pt idx="8">
                  <c:v>ΣΕΠ</c:v>
                </c:pt>
                <c:pt idx="9">
                  <c:v>ΟΚΤ</c:v>
                </c:pt>
                <c:pt idx="10">
                  <c:v>ΝΟΕ</c:v>
                </c:pt>
                <c:pt idx="11">
                  <c:v>ΔΕΚ</c:v>
                </c:pt>
              </c:strCache>
            </c:strRef>
          </c:cat>
          <c:val>
            <c:numRef>
              <c:f>'ΜΑΟΠ 04.04.2016'!$B$212:$B$223</c:f>
              <c:numCache>
                <c:formatCode>0.0</c:formatCode>
                <c:ptCount val="12"/>
                <c:pt idx="0">
                  <c:v>404</c:v>
                </c:pt>
                <c:pt idx="1">
                  <c:v>326</c:v>
                </c:pt>
                <c:pt idx="2">
                  <c:v>457</c:v>
                </c:pt>
                <c:pt idx="3">
                  <c:v>728</c:v>
                </c:pt>
                <c:pt idx="4">
                  <c:v>1652</c:v>
                </c:pt>
                <c:pt idx="5">
                  <c:v>2697</c:v>
                </c:pt>
                <c:pt idx="6">
                  <c:v>4223</c:v>
                </c:pt>
                <c:pt idx="7">
                  <c:v>4856</c:v>
                </c:pt>
                <c:pt idx="8">
                  <c:v>3644</c:v>
                </c:pt>
                <c:pt idx="9">
                  <c:v>1841</c:v>
                </c:pt>
                <c:pt idx="10">
                  <c:v>670</c:v>
                </c:pt>
                <c:pt idx="11">
                  <c:v>538</c:v>
                </c:pt>
              </c:numCache>
            </c:numRef>
          </c:val>
        </c:ser>
        <c:ser>
          <c:idx val="1"/>
          <c:order val="1"/>
          <c:tx>
            <c:v>ΑΦΙΞΕΙΣ 2015</c:v>
          </c:tx>
          <c:marker>
            <c:symbol val="none"/>
          </c:marker>
          <c:val>
            <c:numRef>
              <c:f>'ΜΑΟΠ 04.04.2016'!$B$226:$B$235</c:f>
              <c:numCache>
                <c:formatCode>0.0</c:formatCode>
                <c:ptCount val="10"/>
                <c:pt idx="0">
                  <c:v>606</c:v>
                </c:pt>
                <c:pt idx="1">
                  <c:v>509</c:v>
                </c:pt>
                <c:pt idx="2">
                  <c:v>613</c:v>
                </c:pt>
                <c:pt idx="3">
                  <c:v>934</c:v>
                </c:pt>
                <c:pt idx="4">
                  <c:v>1870</c:v>
                </c:pt>
                <c:pt idx="5" formatCode="General">
                  <c:v>3033</c:v>
                </c:pt>
                <c:pt idx="6" formatCode="General">
                  <c:v>4409</c:v>
                </c:pt>
                <c:pt idx="7" formatCode="General">
                  <c:v>4993</c:v>
                </c:pt>
                <c:pt idx="8" formatCode="General">
                  <c:v>3650</c:v>
                </c:pt>
                <c:pt idx="9" formatCode="General">
                  <c:v>1853</c:v>
                </c:pt>
              </c:numCache>
            </c:numRef>
          </c:val>
        </c:ser>
        <c:marker val="1"/>
        <c:axId val="71901184"/>
        <c:axId val="71902720"/>
      </c:lineChart>
      <c:catAx>
        <c:axId val="71901184"/>
        <c:scaling>
          <c:orientation val="minMax"/>
        </c:scaling>
        <c:axPos val="b"/>
        <c:majorTickMark val="none"/>
        <c:tickLblPos val="nextTo"/>
        <c:crossAx val="71902720"/>
        <c:crosses val="autoZero"/>
        <c:auto val="1"/>
        <c:lblAlgn val="ctr"/>
        <c:lblOffset val="100"/>
      </c:catAx>
      <c:valAx>
        <c:axId val="71902720"/>
        <c:scaling>
          <c:orientation val="minMax"/>
        </c:scaling>
        <c:axPos val="l"/>
        <c:majorGridlines/>
        <c:numFmt formatCode="0.0" sourceLinked="1"/>
        <c:majorTickMark val="none"/>
        <c:tickLblPos val="nextTo"/>
        <c:crossAx val="71901184"/>
        <c:crosses val="autoZero"/>
        <c:crossBetween val="between"/>
      </c:valAx>
    </c:plotArea>
    <c:legend>
      <c:legendPos val="r"/>
      <c:layout>
        <c:manualLayout>
          <c:xMode val="edge"/>
          <c:yMode val="edge"/>
          <c:x val="0.37168169887854996"/>
          <c:y val="0.83632793375575532"/>
          <c:w val="0.25862133142448102"/>
          <c:h val="0.16236061401415705"/>
        </c:manualLayout>
      </c:layout>
    </c:legend>
    <c:plotVisOnly val="1"/>
  </c:chart>
  <c:printSettings>
    <c:headerFooter/>
    <c:pageMargins b="0.75000000000000122" l="0.70000000000000062" r="0.70000000000000062" t="0.75000000000000122"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l-GR"/>
  <c:chart>
    <c:title>
      <c:tx>
        <c:rich>
          <a:bodyPr/>
          <a:lstStyle/>
          <a:p>
            <a:pPr>
              <a:defRPr/>
            </a:pPr>
            <a:r>
              <a:rPr lang="el-GR"/>
              <a:t>Ξενοδοχειακές</a:t>
            </a:r>
            <a:r>
              <a:rPr lang="el-GR" baseline="0"/>
              <a:t> Διανυκτερεύσεις</a:t>
            </a:r>
          </a:p>
          <a:p>
            <a:pPr>
              <a:defRPr/>
            </a:pPr>
            <a:endParaRPr lang="en-US"/>
          </a:p>
        </c:rich>
      </c:tx>
      <c:layout>
        <c:manualLayout>
          <c:xMode val="edge"/>
          <c:yMode val="edge"/>
          <c:x val="0.16513888888888889"/>
          <c:y val="3.2407407407407413E-2"/>
        </c:manualLayout>
      </c:layout>
    </c:title>
    <c:plotArea>
      <c:layout/>
      <c:lineChart>
        <c:grouping val="standard"/>
        <c:ser>
          <c:idx val="0"/>
          <c:order val="0"/>
          <c:tx>
            <c:strRef>
              <c:f>'ΜΑΟΠ 04.04.2016'!$B$241:$B$242</c:f>
              <c:strCache>
                <c:ptCount val="1"/>
                <c:pt idx="0">
                  <c:v>2014</c:v>
                </c:pt>
              </c:strCache>
            </c:strRef>
          </c:tx>
          <c:marker>
            <c:symbol val="none"/>
          </c:marker>
          <c:cat>
            <c:strRef>
              <c:f>'ΜΑΟΠ 04.04.2016'!$A$243:$A$254</c:f>
              <c:strCache>
                <c:ptCount val="12"/>
                <c:pt idx="0">
                  <c:v>ΙΑΝ</c:v>
                </c:pt>
                <c:pt idx="1">
                  <c:v>ΦΕΒ</c:v>
                </c:pt>
                <c:pt idx="2">
                  <c:v>ΜΑΡ</c:v>
                </c:pt>
                <c:pt idx="3">
                  <c:v>ΑΠΡ</c:v>
                </c:pt>
                <c:pt idx="4">
                  <c:v>ΜΑΙΟΣ</c:v>
                </c:pt>
                <c:pt idx="5">
                  <c:v>ΙΟΥΝ</c:v>
                </c:pt>
                <c:pt idx="6">
                  <c:v>ΙΟΥΛ</c:v>
                </c:pt>
                <c:pt idx="7">
                  <c:v>ΑΥΓ</c:v>
                </c:pt>
                <c:pt idx="8">
                  <c:v>ΣΕΠ</c:v>
                </c:pt>
                <c:pt idx="9">
                  <c:v>ΟΚΤ</c:v>
                </c:pt>
                <c:pt idx="10">
                  <c:v>ΝΟΕ</c:v>
                </c:pt>
                <c:pt idx="11">
                  <c:v>ΔΕΚ</c:v>
                </c:pt>
              </c:strCache>
            </c:strRef>
          </c:cat>
          <c:val>
            <c:numRef>
              <c:f>'ΜΑΟΠ 04.04.2016'!$B$243:$B$254</c:f>
              <c:numCache>
                <c:formatCode>0.0</c:formatCode>
                <c:ptCount val="12"/>
                <c:pt idx="0">
                  <c:v>1010</c:v>
                </c:pt>
                <c:pt idx="1">
                  <c:v>1017</c:v>
                </c:pt>
                <c:pt idx="2">
                  <c:v>1386</c:v>
                </c:pt>
                <c:pt idx="3">
                  <c:v>2781</c:v>
                </c:pt>
                <c:pt idx="4">
                  <c:v>7679</c:v>
                </c:pt>
                <c:pt idx="5">
                  <c:v>11858</c:v>
                </c:pt>
                <c:pt idx="6">
                  <c:v>14632</c:v>
                </c:pt>
                <c:pt idx="7">
                  <c:v>15165</c:v>
                </c:pt>
                <c:pt idx="8">
                  <c:v>11013</c:v>
                </c:pt>
                <c:pt idx="9">
                  <c:v>5136</c:v>
                </c:pt>
                <c:pt idx="10">
                  <c:v>1134</c:v>
                </c:pt>
                <c:pt idx="11">
                  <c:v>1140</c:v>
                </c:pt>
              </c:numCache>
            </c:numRef>
          </c:val>
        </c:ser>
        <c:ser>
          <c:idx val="1"/>
          <c:order val="1"/>
          <c:tx>
            <c:strRef>
              <c:f>'ΜΑΟΠ 04.04.2016'!$C$241:$C$242</c:f>
              <c:strCache>
                <c:ptCount val="1"/>
                <c:pt idx="0">
                  <c:v>2015</c:v>
                </c:pt>
              </c:strCache>
            </c:strRef>
          </c:tx>
          <c:marker>
            <c:symbol val="none"/>
          </c:marker>
          <c:cat>
            <c:strRef>
              <c:f>'ΜΑΟΠ 04.04.2016'!$A$243:$A$254</c:f>
              <c:strCache>
                <c:ptCount val="12"/>
                <c:pt idx="0">
                  <c:v>ΙΑΝ</c:v>
                </c:pt>
                <c:pt idx="1">
                  <c:v>ΦΕΒ</c:v>
                </c:pt>
                <c:pt idx="2">
                  <c:v>ΜΑΡ</c:v>
                </c:pt>
                <c:pt idx="3">
                  <c:v>ΑΠΡ</c:v>
                </c:pt>
                <c:pt idx="4">
                  <c:v>ΜΑΙΟΣ</c:v>
                </c:pt>
                <c:pt idx="5">
                  <c:v>ΙΟΥΝ</c:v>
                </c:pt>
                <c:pt idx="6">
                  <c:v>ΙΟΥΛ</c:v>
                </c:pt>
                <c:pt idx="7">
                  <c:v>ΑΥΓ</c:v>
                </c:pt>
                <c:pt idx="8">
                  <c:v>ΣΕΠ</c:v>
                </c:pt>
                <c:pt idx="9">
                  <c:v>ΟΚΤ</c:v>
                </c:pt>
                <c:pt idx="10">
                  <c:v>ΝΟΕ</c:v>
                </c:pt>
                <c:pt idx="11">
                  <c:v>ΔΕΚ</c:v>
                </c:pt>
              </c:strCache>
            </c:strRef>
          </c:cat>
          <c:val>
            <c:numRef>
              <c:f>'ΜΑΟΠ 04.04.2016'!$C$243:$C$254</c:f>
              <c:numCache>
                <c:formatCode>General</c:formatCode>
                <c:ptCount val="12"/>
                <c:pt idx="0">
                  <c:v>1060</c:v>
                </c:pt>
                <c:pt idx="1">
                  <c:v>1131</c:v>
                </c:pt>
                <c:pt idx="2">
                  <c:v>1478</c:v>
                </c:pt>
                <c:pt idx="3">
                  <c:v>3021</c:v>
                </c:pt>
                <c:pt idx="4">
                  <c:v>8093</c:v>
                </c:pt>
                <c:pt idx="5">
                  <c:v>11808</c:v>
                </c:pt>
                <c:pt idx="6">
                  <c:v>14711</c:v>
                </c:pt>
                <c:pt idx="7">
                  <c:v>15611</c:v>
                </c:pt>
                <c:pt idx="8">
                  <c:v>11055</c:v>
                </c:pt>
              </c:numCache>
            </c:numRef>
          </c:val>
        </c:ser>
        <c:marker val="1"/>
        <c:axId val="72089600"/>
        <c:axId val="72091136"/>
      </c:lineChart>
      <c:catAx>
        <c:axId val="72089600"/>
        <c:scaling>
          <c:orientation val="minMax"/>
        </c:scaling>
        <c:axPos val="b"/>
        <c:majorTickMark val="none"/>
        <c:tickLblPos val="nextTo"/>
        <c:crossAx val="72091136"/>
        <c:crosses val="autoZero"/>
        <c:auto val="1"/>
        <c:lblAlgn val="ctr"/>
        <c:lblOffset val="100"/>
      </c:catAx>
      <c:valAx>
        <c:axId val="72091136"/>
        <c:scaling>
          <c:orientation val="minMax"/>
        </c:scaling>
        <c:axPos val="l"/>
        <c:majorGridlines/>
        <c:title>
          <c:layout/>
        </c:title>
        <c:numFmt formatCode="0.0" sourceLinked="1"/>
        <c:majorTickMark val="none"/>
        <c:tickLblPos val="nextTo"/>
        <c:crossAx val="72089600"/>
        <c:crosses val="autoZero"/>
        <c:crossBetween val="between"/>
      </c:valAx>
    </c:plotArea>
    <c:legend>
      <c:legendPos val="r"/>
      <c:layout/>
    </c:legend>
    <c:plotVisOnly val="1"/>
  </c:chart>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3.gif"/><Relationship Id="rId13" Type="http://schemas.openxmlformats.org/officeDocument/2006/relationships/chart" Target="../charts/chart6.xml"/><Relationship Id="rId3" Type="http://schemas.openxmlformats.org/officeDocument/2006/relationships/image" Target="../media/image2.png"/><Relationship Id="rId7" Type="http://schemas.openxmlformats.org/officeDocument/2006/relationships/chart" Target="../charts/chart5.xml"/><Relationship Id="rId12" Type="http://schemas.openxmlformats.org/officeDocument/2006/relationships/image" Target="../media/image7.png"/><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4.xml"/><Relationship Id="rId11" Type="http://schemas.openxmlformats.org/officeDocument/2006/relationships/image" Target="../media/image6.png"/><Relationship Id="rId5" Type="http://schemas.openxmlformats.org/officeDocument/2006/relationships/chart" Target="../charts/chart3.xml"/><Relationship Id="rId10" Type="http://schemas.openxmlformats.org/officeDocument/2006/relationships/image" Target="../media/image5.png"/><Relationship Id="rId4" Type="http://schemas.openxmlformats.org/officeDocument/2006/relationships/chart" Target="../charts/chart2.xml"/><Relationship Id="rId9" Type="http://schemas.openxmlformats.org/officeDocument/2006/relationships/image" Target="../media/image4.gif"/></Relationships>
</file>

<file path=xl/drawings/drawing1.xml><?xml version="1.0" encoding="utf-8"?>
<xdr:wsDr xmlns:xdr="http://schemas.openxmlformats.org/drawingml/2006/spreadsheetDrawing" xmlns:a="http://schemas.openxmlformats.org/drawingml/2006/main">
  <xdr:twoCellAnchor>
    <xdr:from>
      <xdr:col>6</xdr:col>
      <xdr:colOff>190500</xdr:colOff>
      <xdr:row>310</xdr:row>
      <xdr:rowOff>28577</xdr:rowOff>
    </xdr:from>
    <xdr:to>
      <xdr:col>11</xdr:col>
      <xdr:colOff>571500</xdr:colOff>
      <xdr:row>322</xdr:row>
      <xdr:rowOff>57150</xdr:rowOff>
    </xdr:to>
    <xdr:graphicFrame macro="">
      <xdr:nvGraphicFramePr>
        <xdr:cNvPr id="128" name="Chart 1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21</xdr:col>
      <xdr:colOff>0</xdr:colOff>
      <xdr:row>431</xdr:row>
      <xdr:rowOff>0</xdr:rowOff>
    </xdr:from>
    <xdr:to>
      <xdr:col>21</xdr:col>
      <xdr:colOff>104775</xdr:colOff>
      <xdr:row>431</xdr:row>
      <xdr:rowOff>38100</xdr:rowOff>
    </xdr:to>
    <xdr:pic>
      <xdr:nvPicPr>
        <xdr:cNvPr id="1025" name="Picture 21"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381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26" name="Picture 22"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47625</xdr:rowOff>
    </xdr:to>
    <xdr:pic>
      <xdr:nvPicPr>
        <xdr:cNvPr id="1027" name="Picture 23"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47625"/>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38100</xdr:rowOff>
    </xdr:to>
    <xdr:pic>
      <xdr:nvPicPr>
        <xdr:cNvPr id="1028" name="Picture 24"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381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29" name="Picture 25"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30" name="Picture 29"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31" name="Picture 30"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32" name="Picture 32"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33" name="Picture 33"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34" name="Picture 36"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35" name="Picture 37"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36" name="Picture 38"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37" name="Picture 39"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38" name="Picture 40"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39" name="Picture 47"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40" name="Picture 48"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41" name="Picture 49"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42" name="Picture 50"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43" name="Picture 51"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44" name="Picture 57"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45" name="Picture 58"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46" name="Picture 59"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47" name="Picture 60"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48" name="Picture 61"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49" name="Picture 68"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50" name="Picture 69"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51" name="Picture 70"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52" name="Picture 71"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53" name="Picture 72"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54" name="Picture 78"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55" name="Picture 79"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56" name="Picture 80"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57" name="Picture 81"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58" name="Picture 82"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59" name="Picture 83"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60" name="Picture 84"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61" name="Picture 85"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62" name="Picture 86"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63" name="Picture 87"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64" name="Picture 93"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65" name="Picture 94"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66" name="Picture 95"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67" name="Picture 96"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68" name="Picture 97"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69" name="Picture 103"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70" name="Picture 104"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71" name="Picture 105"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72" name="Picture 106"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73" name="Picture 107"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74" name="Picture 113"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75" name="Picture 114"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76" name="Picture 115"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77" name="Picture 116"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78" name="Picture 117"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79" name="Picture 123"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80" name="Picture 124"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81" name="Picture 125"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82" name="Picture 126"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83" name="Picture 127"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84" name="Picture 133"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85" name="Picture 134"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86" name="Picture 135"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87" name="Picture 136"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88" name="Picture 137"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89" name="Picture 143"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90" name="Picture 144"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91" name="Picture 145"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92" name="Picture 146"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93" name="Picture 147"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94" name="Picture 152"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95" name="Picture 153"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96" name="Picture 154"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97" name="Picture 155"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98" name="Picture 156"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099" name="Picture 163"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00" name="Picture 164"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01" name="Picture 165"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02" name="Picture 166"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03" name="Picture 167"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04" name="Picture 173"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05" name="Picture 174"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06" name="Picture 175"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07" name="Picture 176"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08" name="Picture 177"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09" name="Picture 184"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10" name="Picture 185"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11" name="Picture 186"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12" name="Picture 187"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13" name="Picture 188"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14" name="Picture 194"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15" name="Picture 195"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16" name="Picture 196"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17" name="Picture 197"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18" name="Picture 198"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19" name="Picture 204"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20" name="Picture 205"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21" name="Picture 206"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22" name="Picture 207"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23" name="Picture 208"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24" name="Picture 215"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25" name="Picture 217"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26" name="Picture 218"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27" name="Picture 219"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28" name="Picture 225"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29" name="Picture 226"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30" name="Picture 227"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31" name="Picture 228" descr="stocks_arrow_dn"/>
        <xdr:cNvPicPr>
          <a:picLocks noChangeAspect="1" noChangeArrowheads="1"/>
        </xdr:cNvPicPr>
      </xdr:nvPicPr>
      <xdr:blipFill>
        <a:blip xmlns:r="http://schemas.openxmlformats.org/officeDocument/2006/relationships" r:embed="rId2"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32" name="Picture 231"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21</xdr:col>
      <xdr:colOff>0</xdr:colOff>
      <xdr:row>431</xdr:row>
      <xdr:rowOff>0</xdr:rowOff>
    </xdr:from>
    <xdr:to>
      <xdr:col>21</xdr:col>
      <xdr:colOff>104775</xdr:colOff>
      <xdr:row>431</xdr:row>
      <xdr:rowOff>76200</xdr:rowOff>
    </xdr:to>
    <xdr:pic>
      <xdr:nvPicPr>
        <xdr:cNvPr id="1133" name="Picture 232" descr="stocks_arrow_up"/>
        <xdr:cNvPicPr>
          <a:picLocks noChangeAspect="1" noChangeArrowheads="1"/>
        </xdr:cNvPicPr>
      </xdr:nvPicPr>
      <xdr:blipFill>
        <a:blip xmlns:r="http://schemas.openxmlformats.org/officeDocument/2006/relationships" r:embed="rId3" cstate="print"/>
        <a:srcRect/>
        <a:stretch>
          <a:fillRect/>
        </a:stretch>
      </xdr:blipFill>
      <xdr:spPr bwMode="auto">
        <a:xfrm>
          <a:off x="16059150" y="60759975"/>
          <a:ext cx="104775" cy="76200"/>
        </a:xfrm>
        <a:prstGeom prst="rect">
          <a:avLst/>
        </a:prstGeom>
        <a:noFill/>
        <a:ln w="9525">
          <a:noFill/>
          <a:miter lim="800000"/>
          <a:headEnd/>
          <a:tailEnd/>
        </a:ln>
      </xdr:spPr>
    </xdr:pic>
    <xdr:clientData/>
  </xdr:twoCellAnchor>
  <xdr:twoCellAnchor editAs="oneCell">
    <xdr:from>
      <xdr:col>11</xdr:col>
      <xdr:colOff>0</xdr:colOff>
      <xdr:row>84</xdr:row>
      <xdr:rowOff>0</xdr:rowOff>
    </xdr:from>
    <xdr:to>
      <xdr:col>11</xdr:col>
      <xdr:colOff>304800</xdr:colOff>
      <xdr:row>85</xdr:row>
      <xdr:rowOff>114300</xdr:rowOff>
    </xdr:to>
    <xdr:sp macro="" textlink="">
      <xdr:nvSpPr>
        <xdr:cNvPr id="1134" name="AutoShape 285" descr="stockGraph"/>
        <xdr:cNvSpPr>
          <a:spLocks noChangeAspect="1" noChangeArrowheads="1"/>
        </xdr:cNvSpPr>
      </xdr:nvSpPr>
      <xdr:spPr bwMode="auto">
        <a:xfrm>
          <a:off x="9972675" y="16097250"/>
          <a:ext cx="304800" cy="304800"/>
        </a:xfrm>
        <a:prstGeom prst="rect">
          <a:avLst/>
        </a:prstGeom>
        <a:noFill/>
        <a:ln w="9525">
          <a:noFill/>
          <a:miter lim="800000"/>
          <a:headEnd/>
          <a:tailEnd/>
        </a:ln>
      </xdr:spPr>
    </xdr:sp>
    <xdr:clientData/>
  </xdr:twoCellAnchor>
  <xdr:twoCellAnchor editAs="oneCell">
    <xdr:from>
      <xdr:col>10</xdr:col>
      <xdr:colOff>0</xdr:colOff>
      <xdr:row>84</xdr:row>
      <xdr:rowOff>0</xdr:rowOff>
    </xdr:from>
    <xdr:to>
      <xdr:col>10</xdr:col>
      <xdr:colOff>304800</xdr:colOff>
      <xdr:row>85</xdr:row>
      <xdr:rowOff>114300</xdr:rowOff>
    </xdr:to>
    <xdr:sp macro="" textlink="">
      <xdr:nvSpPr>
        <xdr:cNvPr id="1135" name="AutoShape 286" descr="stockGraph"/>
        <xdr:cNvSpPr>
          <a:spLocks noChangeAspect="1" noChangeArrowheads="1"/>
        </xdr:cNvSpPr>
      </xdr:nvSpPr>
      <xdr:spPr bwMode="auto">
        <a:xfrm>
          <a:off x="9363075" y="16097250"/>
          <a:ext cx="304800" cy="304800"/>
        </a:xfrm>
        <a:prstGeom prst="rect">
          <a:avLst/>
        </a:prstGeom>
        <a:noFill/>
        <a:ln w="9525">
          <a:noFill/>
          <a:miter lim="800000"/>
          <a:headEnd/>
          <a:tailEnd/>
        </a:ln>
      </xdr:spPr>
    </xdr:sp>
    <xdr:clientData/>
  </xdr:twoCellAnchor>
  <xdr:twoCellAnchor editAs="oneCell">
    <xdr:from>
      <xdr:col>10</xdr:col>
      <xdr:colOff>0</xdr:colOff>
      <xdr:row>84</xdr:row>
      <xdr:rowOff>0</xdr:rowOff>
    </xdr:from>
    <xdr:to>
      <xdr:col>10</xdr:col>
      <xdr:colOff>304800</xdr:colOff>
      <xdr:row>85</xdr:row>
      <xdr:rowOff>114300</xdr:rowOff>
    </xdr:to>
    <xdr:sp macro="" textlink="">
      <xdr:nvSpPr>
        <xdr:cNvPr id="1136" name="AutoShape 288" descr="stockGraph"/>
        <xdr:cNvSpPr>
          <a:spLocks noChangeAspect="1" noChangeArrowheads="1"/>
        </xdr:cNvSpPr>
      </xdr:nvSpPr>
      <xdr:spPr bwMode="auto">
        <a:xfrm>
          <a:off x="9363075" y="16097250"/>
          <a:ext cx="304800" cy="304800"/>
        </a:xfrm>
        <a:prstGeom prst="rect">
          <a:avLst/>
        </a:prstGeom>
        <a:noFill/>
        <a:ln w="9525">
          <a:noFill/>
          <a:miter lim="800000"/>
          <a:headEnd/>
          <a:tailEnd/>
        </a:ln>
      </xdr:spPr>
    </xdr:sp>
    <xdr:clientData/>
  </xdr:twoCellAnchor>
  <xdr:twoCellAnchor editAs="oneCell">
    <xdr:from>
      <xdr:col>10</xdr:col>
      <xdr:colOff>0</xdr:colOff>
      <xdr:row>84</xdr:row>
      <xdr:rowOff>0</xdr:rowOff>
    </xdr:from>
    <xdr:to>
      <xdr:col>10</xdr:col>
      <xdr:colOff>304800</xdr:colOff>
      <xdr:row>85</xdr:row>
      <xdr:rowOff>114300</xdr:rowOff>
    </xdr:to>
    <xdr:sp macro="" textlink="">
      <xdr:nvSpPr>
        <xdr:cNvPr id="1137" name="AutoShape 310" descr="stockGraph"/>
        <xdr:cNvSpPr>
          <a:spLocks noChangeAspect="1" noChangeArrowheads="1"/>
        </xdr:cNvSpPr>
      </xdr:nvSpPr>
      <xdr:spPr bwMode="auto">
        <a:xfrm>
          <a:off x="9363075" y="16097250"/>
          <a:ext cx="304800" cy="304800"/>
        </a:xfrm>
        <a:prstGeom prst="rect">
          <a:avLst/>
        </a:prstGeom>
        <a:noFill/>
        <a:ln w="9525">
          <a:noFill/>
          <a:miter lim="800000"/>
          <a:headEnd/>
          <a:tailEnd/>
        </a:ln>
      </xdr:spPr>
    </xdr:sp>
    <xdr:clientData/>
  </xdr:twoCellAnchor>
  <xdr:twoCellAnchor editAs="oneCell">
    <xdr:from>
      <xdr:col>10</xdr:col>
      <xdr:colOff>0</xdr:colOff>
      <xdr:row>84</xdr:row>
      <xdr:rowOff>0</xdr:rowOff>
    </xdr:from>
    <xdr:to>
      <xdr:col>10</xdr:col>
      <xdr:colOff>304800</xdr:colOff>
      <xdr:row>85</xdr:row>
      <xdr:rowOff>114300</xdr:rowOff>
    </xdr:to>
    <xdr:sp macro="" textlink="">
      <xdr:nvSpPr>
        <xdr:cNvPr id="1138" name="AutoShape 311" descr="stockGraph"/>
        <xdr:cNvSpPr>
          <a:spLocks noChangeAspect="1" noChangeArrowheads="1"/>
        </xdr:cNvSpPr>
      </xdr:nvSpPr>
      <xdr:spPr bwMode="auto">
        <a:xfrm>
          <a:off x="9363075" y="16097250"/>
          <a:ext cx="304800" cy="304800"/>
        </a:xfrm>
        <a:prstGeom prst="rect">
          <a:avLst/>
        </a:prstGeom>
        <a:noFill/>
        <a:ln w="9525">
          <a:noFill/>
          <a:miter lim="800000"/>
          <a:headEnd/>
          <a:tailEnd/>
        </a:ln>
      </xdr:spPr>
    </xdr:sp>
    <xdr:clientData/>
  </xdr:twoCellAnchor>
  <xdr:twoCellAnchor>
    <xdr:from>
      <xdr:col>0</xdr:col>
      <xdr:colOff>38100</xdr:colOff>
      <xdr:row>418</xdr:row>
      <xdr:rowOff>66675</xdr:rowOff>
    </xdr:from>
    <xdr:to>
      <xdr:col>12</xdr:col>
      <xdr:colOff>466725</xdr:colOff>
      <xdr:row>453</xdr:row>
      <xdr:rowOff>38100</xdr:rowOff>
    </xdr:to>
    <xdr:sp macro="" textlink="">
      <xdr:nvSpPr>
        <xdr:cNvPr id="121" name="TextBox 120"/>
        <xdr:cNvSpPr txBox="1"/>
      </xdr:nvSpPr>
      <xdr:spPr>
        <a:xfrm>
          <a:off x="38100" y="67751325"/>
          <a:ext cx="10429875" cy="5705475"/>
        </a:xfrm>
        <a:prstGeom prst="rect">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1"/>
          <a:tileRect/>
        </a:gradFill>
        <a:ln w="9525" cmpd="sng">
          <a:solidFill>
            <a:schemeClr val="accent1"/>
          </a:solidFill>
        </a:ln>
        <a:effectLst/>
        <a:scene3d>
          <a:camera prst="orthographicFront"/>
          <a:lightRig rig="threePt" dir="t"/>
        </a:scene3d>
        <a:sp3d prstMaterial="matte">
          <a:bevelT/>
        </a:sp3d>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l-GR" sz="1100" baseline="0" smtClean="0">
            <a:solidFill>
              <a:schemeClr val="dk1"/>
            </a:solidFill>
            <a:latin typeface="+mn-lt"/>
            <a:ea typeface="+mn-ea"/>
            <a:cs typeface="+mn-cs"/>
          </a:endParaRPr>
        </a:p>
        <a:p>
          <a:r>
            <a:rPr lang="el-GR" sz="1100">
              <a:solidFill>
                <a:schemeClr val="dk1"/>
              </a:solidFill>
              <a:latin typeface="+mn-lt"/>
              <a:ea typeface="+mn-ea"/>
              <a:cs typeface="+mn-cs"/>
            </a:rPr>
            <a:t>Ο δείκτης Λιανικών πωλήσεων στην Ελλάδα μειώθηκε κατά 3,8% τον μήνα Ιανουάριο.</a:t>
          </a:r>
        </a:p>
        <a:p>
          <a:endParaRPr lang="el-GR" sz="1100">
            <a:solidFill>
              <a:schemeClr val="dk1"/>
            </a:solidFill>
            <a:latin typeface="+mn-lt"/>
            <a:ea typeface="+mn-ea"/>
            <a:cs typeface="+mn-cs"/>
          </a:endParaRPr>
        </a:p>
        <a:p>
          <a:r>
            <a:rPr lang="el-GR" sz="1100">
              <a:solidFill>
                <a:schemeClr val="dk1"/>
              </a:solidFill>
              <a:latin typeface="+mn-lt"/>
              <a:ea typeface="+mn-ea"/>
              <a:cs typeface="+mn-cs"/>
            </a:rPr>
            <a:t>Τα Ομόλογα των Ηνωμένων Πολιτειών κατέγραψαν κέρδη με την απόδοση της 10-ετίας να παρουσιάζει μείωση κατά 5μ.β και να διαμορφώνεται στο 1,77%. Τα Γερμανικά </a:t>
          </a:r>
        </a:p>
        <a:p>
          <a:r>
            <a:rPr lang="el-GR" sz="1100">
              <a:solidFill>
                <a:schemeClr val="dk1"/>
              </a:solidFill>
              <a:latin typeface="+mn-lt"/>
              <a:ea typeface="+mn-ea"/>
              <a:cs typeface="+mn-cs"/>
            </a:rPr>
            <a:t>ομόλογα παρέμειναν αμετάβλητα με την απόδοση της 10-ετίας να διατηρείται στο 0,15%.</a:t>
          </a:r>
        </a:p>
        <a:p>
          <a:endParaRPr lang="el-GR" sz="1100">
            <a:solidFill>
              <a:schemeClr val="dk1"/>
            </a:solidFill>
            <a:latin typeface="+mn-lt"/>
            <a:ea typeface="+mn-ea"/>
            <a:cs typeface="+mn-cs"/>
          </a:endParaRPr>
        </a:p>
        <a:p>
          <a:r>
            <a:rPr lang="el-GR" sz="1100">
              <a:solidFill>
                <a:schemeClr val="dk1"/>
              </a:solidFill>
              <a:latin typeface="+mn-lt"/>
              <a:ea typeface="+mn-ea"/>
              <a:cs typeface="+mn-cs"/>
            </a:rPr>
            <a:t>Το πετρέλαιο έκλεισε στο 38,75 $/βαρέλι . Οι τιμές του μαύρου χρυσού επηρεάζονται απο το ασθενέστερο δολάριο, την αύξηση της παραγωγής στις χώρες του ΟΠΕΚ και το γεγονός ότι οι ΗΠΑ ενισχύουν τα αποθέματά τους  στα υψηλότερα επίπεδα από το 1930 και μετά. Μόνο κατά το τελευταίο μήνα η αύξηση του μαύρου χρυσού ανήλθε σε 13,6%.</a:t>
          </a:r>
        </a:p>
        <a:p>
          <a:endParaRPr lang="el-GR" sz="1100">
            <a:solidFill>
              <a:schemeClr val="dk1"/>
            </a:solidFill>
            <a:latin typeface="+mn-lt"/>
            <a:ea typeface="+mn-ea"/>
            <a:cs typeface="+mn-cs"/>
          </a:endParaRPr>
        </a:p>
        <a:p>
          <a:r>
            <a:rPr lang="el-GR" sz="1100">
              <a:solidFill>
                <a:schemeClr val="dk1"/>
              </a:solidFill>
              <a:latin typeface="+mn-lt"/>
              <a:ea typeface="+mn-ea"/>
              <a:cs typeface="+mn-cs"/>
            </a:rPr>
            <a:t>Ο χρυσός έκλεισε στα 1.221,90 $/ουγγιά.  Δείχνει ότι η ανοδική τάση συνεχίζεται καθώς η αύξηση του χρυσού κατά τους τελευταίους τρείς μήνες ήταν 16,14%.</a:t>
          </a:r>
        </a:p>
        <a:p>
          <a:endParaRPr lang="el-GR" sz="1100">
            <a:solidFill>
              <a:schemeClr val="dk1"/>
            </a:solidFill>
            <a:latin typeface="+mn-lt"/>
            <a:ea typeface="+mn-ea"/>
            <a:cs typeface="+mn-cs"/>
          </a:endParaRPr>
        </a:p>
        <a:p>
          <a:r>
            <a:rPr lang="el-GR" sz="1100">
              <a:solidFill>
                <a:schemeClr val="dk1"/>
              </a:solidFill>
              <a:latin typeface="+mn-lt"/>
              <a:ea typeface="+mn-ea"/>
              <a:cs typeface="+mn-cs"/>
            </a:rPr>
            <a:t>Το € ενισχύεται έναντι του $ κυρίως λόγω των δηλώσεων του προέδρους της </a:t>
          </a:r>
          <a:r>
            <a:rPr lang="en-US" sz="1100">
              <a:solidFill>
                <a:schemeClr val="dk1"/>
              </a:solidFill>
              <a:latin typeface="+mn-lt"/>
              <a:ea typeface="+mn-ea"/>
              <a:cs typeface="+mn-cs"/>
            </a:rPr>
            <a:t>FED </a:t>
          </a:r>
          <a:r>
            <a:rPr lang="el-GR" sz="1100">
              <a:solidFill>
                <a:schemeClr val="dk1"/>
              </a:solidFill>
              <a:latin typeface="+mn-lt"/>
              <a:ea typeface="+mn-ea"/>
              <a:cs typeface="+mn-cs"/>
            </a:rPr>
            <a:t>για </a:t>
          </a:r>
          <a:r>
            <a:rPr lang="el-GR" sz="1100" i="1">
              <a:solidFill>
                <a:schemeClr val="dk1"/>
              </a:solidFill>
              <a:latin typeface="+mn-lt"/>
              <a:ea typeface="+mn-ea"/>
              <a:cs typeface="+mn-cs"/>
            </a:rPr>
            <a:t>'προσεκτικά βήματα στη νομισματική πολιτική'  </a:t>
          </a:r>
          <a:r>
            <a:rPr lang="el-GR" sz="1100">
              <a:solidFill>
                <a:schemeClr val="dk1"/>
              </a:solidFill>
              <a:latin typeface="+mn-lt"/>
              <a:ea typeface="+mn-ea"/>
              <a:cs typeface="+mn-cs"/>
            </a:rPr>
            <a:t>αλλά και της αύξησης των αιτήσεων για επιδόματα ανεργίας στις ΗΠΑ </a:t>
          </a:r>
          <a:r>
            <a:rPr lang="el-GR" sz="1100" i="1">
              <a:solidFill>
                <a:schemeClr val="dk1"/>
              </a:solidFill>
              <a:latin typeface="+mn-lt"/>
              <a:ea typeface="+mn-ea"/>
              <a:cs typeface="+mn-cs"/>
            </a:rPr>
            <a:t>(</a:t>
          </a:r>
          <a:r>
            <a:rPr lang="en-US" sz="1100" i="1">
              <a:solidFill>
                <a:schemeClr val="dk1"/>
              </a:solidFill>
              <a:latin typeface="+mn-lt"/>
              <a:ea typeface="+mn-ea"/>
              <a:cs typeface="+mn-cs"/>
            </a:rPr>
            <a:t>JOBLESS CLAIMS</a:t>
          </a:r>
          <a:r>
            <a:rPr lang="el-GR" sz="1100" i="1">
              <a:solidFill>
                <a:schemeClr val="dk1"/>
              </a:solidFill>
              <a:latin typeface="+mn-lt"/>
              <a:ea typeface="+mn-ea"/>
              <a:cs typeface="+mn-cs"/>
            </a:rPr>
            <a:t>).</a:t>
          </a:r>
          <a:endParaRPr lang="el-GR" sz="1100">
            <a:solidFill>
              <a:schemeClr val="dk1"/>
            </a:solidFill>
            <a:latin typeface="+mn-lt"/>
            <a:ea typeface="+mn-ea"/>
            <a:cs typeface="+mn-cs"/>
          </a:endParaRPr>
        </a:p>
        <a:p>
          <a:endParaRPr lang="el-GR" sz="1100">
            <a:solidFill>
              <a:schemeClr val="dk1"/>
            </a:solidFill>
            <a:latin typeface="+mn-lt"/>
            <a:ea typeface="+mn-ea"/>
            <a:cs typeface="+mn-cs"/>
          </a:endParaRPr>
        </a:p>
        <a:p>
          <a:r>
            <a:rPr lang="el-GR" sz="1100">
              <a:solidFill>
                <a:schemeClr val="dk1"/>
              </a:solidFill>
              <a:latin typeface="+mn-lt"/>
              <a:ea typeface="+mn-ea"/>
              <a:cs typeface="+mn-cs"/>
            </a:rPr>
            <a:t>Ο Δείκτης Προσφοράς χρήματος Μ3 υποχώρησε κατά 0,66% διαμορφούμενος στα 128,5δις€.  Ο δείκτης επηρεάζεται πολύ από τις εταιρικές καταθέσεις που συνδέονται άμεσα με την πραγματοποίηση πληρωμών προς το εξωτερικό για πληρωμές εισαγωγών.</a:t>
          </a:r>
        </a:p>
        <a:p>
          <a:endParaRPr lang="el-GR" sz="1100">
            <a:solidFill>
              <a:schemeClr val="dk1"/>
            </a:solidFill>
            <a:latin typeface="+mn-lt"/>
            <a:ea typeface="+mn-ea"/>
            <a:cs typeface="+mn-cs"/>
          </a:endParaRPr>
        </a:p>
        <a:p>
          <a:r>
            <a:rPr lang="el-GR" sz="1100">
              <a:solidFill>
                <a:schemeClr val="dk1"/>
              </a:solidFill>
              <a:latin typeface="+mn-lt"/>
              <a:ea typeface="+mn-ea"/>
              <a:cs typeface="+mn-cs"/>
            </a:rPr>
            <a:t>Το Εμπορικό Ισοζύγιο (Εισαγωγές – Εξαγωγές) ήταν αρνητικό κατά τον μήνα Ιανουάριο κατά 508εκατ€. Ουσιαστικά το αρνητικό εμπορικό ισοζύγιο αιτιολογεί και την ελαφρά υποχώρηση του Δείκτη Μ3.</a:t>
          </a:r>
        </a:p>
        <a:p>
          <a:endParaRPr lang="el-GR" sz="1100">
            <a:solidFill>
              <a:schemeClr val="dk1"/>
            </a:solidFill>
            <a:latin typeface="+mn-lt"/>
            <a:ea typeface="+mn-ea"/>
            <a:cs typeface="+mn-cs"/>
          </a:endParaRPr>
        </a:p>
        <a:p>
          <a:r>
            <a:rPr lang="el-GR" sz="1100">
              <a:solidFill>
                <a:schemeClr val="dk1"/>
              </a:solidFill>
              <a:latin typeface="+mn-lt"/>
              <a:ea typeface="+mn-ea"/>
              <a:cs typeface="+mn-cs"/>
            </a:rPr>
            <a:t>Οι ξενοδοχειακές διανυκτερεύσεις μέχρι και τον Σεπτέμβριο του 2015 παρουσίασαν αύξηση κατά 0,2% σε σχέση με τον αντίστοιχο μήνα το 2014 διαμορφούμενες στα 67,96εκατ, έναντι 66,54εκατ το 2014.</a:t>
          </a:r>
        </a:p>
        <a:p>
          <a:endParaRPr lang="el-GR" sz="1100" baseline="0" smtClean="0">
            <a:solidFill>
              <a:schemeClr val="dk1"/>
            </a:solidFill>
            <a:latin typeface="+mn-lt"/>
            <a:ea typeface="+mn-ea"/>
            <a:cs typeface="+mn-cs"/>
          </a:endParaRPr>
        </a:p>
        <a:p>
          <a:endParaRPr lang="el-GR" sz="1100" baseline="0" smtClean="0">
            <a:solidFill>
              <a:schemeClr val="dk1"/>
            </a:solidFill>
            <a:latin typeface="+mn-lt"/>
            <a:ea typeface="+mn-ea"/>
            <a:cs typeface="+mn-cs"/>
          </a:endParaRPr>
        </a:p>
        <a:p>
          <a:r>
            <a:rPr lang="el-GR" sz="1100" baseline="0" smtClean="0">
              <a:solidFill>
                <a:schemeClr val="dk1"/>
              </a:solidFill>
              <a:latin typeface="+mn-lt"/>
              <a:ea typeface="+mn-ea"/>
              <a:cs typeface="+mn-cs"/>
            </a:rPr>
            <a:t>(Ομάδα Ανάλυσης Δεδομένων </a:t>
          </a:r>
          <a:r>
            <a:rPr lang="en-US" sz="1100" baseline="0" smtClean="0">
              <a:solidFill>
                <a:schemeClr val="dk1"/>
              </a:solidFill>
              <a:latin typeface="+mn-lt"/>
              <a:ea typeface="+mn-ea"/>
              <a:cs typeface="+mn-cs"/>
            </a:rPr>
            <a:t>BizExperts).</a:t>
          </a:r>
          <a:endParaRPr lang="el-GR" sz="1100" baseline="0" smtClean="0">
            <a:solidFill>
              <a:schemeClr val="dk1"/>
            </a:solidFill>
            <a:latin typeface="+mn-lt"/>
            <a:ea typeface="+mn-ea"/>
            <a:cs typeface="+mn-cs"/>
          </a:endParaRPr>
        </a:p>
      </xdr:txBody>
    </xdr:sp>
    <xdr:clientData/>
  </xdr:twoCellAnchor>
  <xdr:twoCellAnchor>
    <xdr:from>
      <xdr:col>7</xdr:col>
      <xdr:colOff>95250</xdr:colOff>
      <xdr:row>281</xdr:row>
      <xdr:rowOff>0</xdr:rowOff>
    </xdr:from>
    <xdr:to>
      <xdr:col>12</xdr:col>
      <xdr:colOff>571500</xdr:colOff>
      <xdr:row>296</xdr:row>
      <xdr:rowOff>152400</xdr:rowOff>
    </xdr:to>
    <xdr:graphicFrame macro="">
      <xdr:nvGraphicFramePr>
        <xdr:cNvPr id="122" name="Chart 1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628649</xdr:colOff>
      <xdr:row>326</xdr:row>
      <xdr:rowOff>38100</xdr:rowOff>
    </xdr:from>
    <xdr:to>
      <xdr:col>12</xdr:col>
      <xdr:colOff>295274</xdr:colOff>
      <xdr:row>340</xdr:row>
      <xdr:rowOff>57150</xdr:rowOff>
    </xdr:to>
    <xdr:graphicFrame macro="">
      <xdr:nvGraphicFramePr>
        <xdr:cNvPr id="124" name="Chart 1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609600</xdr:colOff>
      <xdr:row>341</xdr:row>
      <xdr:rowOff>19050</xdr:rowOff>
    </xdr:from>
    <xdr:to>
      <xdr:col>12</xdr:col>
      <xdr:colOff>285750</xdr:colOff>
      <xdr:row>360</xdr:row>
      <xdr:rowOff>161924</xdr:rowOff>
    </xdr:to>
    <xdr:graphicFrame macro="">
      <xdr:nvGraphicFramePr>
        <xdr:cNvPr id="125" name="Chart 1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28575</xdr:colOff>
      <xdr:row>209</xdr:row>
      <xdr:rowOff>19050</xdr:rowOff>
    </xdr:from>
    <xdr:to>
      <xdr:col>12</xdr:col>
      <xdr:colOff>409575</xdr:colOff>
      <xdr:row>224</xdr:row>
      <xdr:rowOff>152400</xdr:rowOff>
    </xdr:to>
    <xdr:graphicFrame macro="">
      <xdr:nvGraphicFramePr>
        <xdr:cNvPr id="127" name="Chart 1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66</xdr:row>
      <xdr:rowOff>9525</xdr:rowOff>
    </xdr:from>
    <xdr:to>
      <xdr:col>12</xdr:col>
      <xdr:colOff>438149</xdr:colOff>
      <xdr:row>82</xdr:row>
      <xdr:rowOff>28575</xdr:rowOff>
    </xdr:to>
    <xdr:pic>
      <xdr:nvPicPr>
        <xdr:cNvPr id="2" name="Picture 1" descr="http://www.kitco.com/LFgif/au00-pres.gif"/>
        <xdr:cNvPicPr>
          <a:picLocks noChangeAspect="1" noChangeArrowheads="1"/>
        </xdr:cNvPicPr>
      </xdr:nvPicPr>
      <xdr:blipFill>
        <a:blip xmlns:r="http://schemas.openxmlformats.org/officeDocument/2006/relationships" r:embed="rId8"/>
        <a:srcRect/>
        <a:stretch>
          <a:fillRect/>
        </a:stretch>
      </xdr:blipFill>
      <xdr:spPr bwMode="auto">
        <a:xfrm>
          <a:off x="0" y="12163425"/>
          <a:ext cx="10582274" cy="2609850"/>
        </a:xfrm>
        <a:prstGeom prst="rect">
          <a:avLst/>
        </a:prstGeom>
        <a:noFill/>
      </xdr:spPr>
    </xdr:pic>
    <xdr:clientData/>
  </xdr:twoCellAnchor>
  <xdr:twoCellAnchor editAs="oneCell">
    <xdr:from>
      <xdr:col>0</xdr:col>
      <xdr:colOff>0</xdr:colOff>
      <xdr:row>85</xdr:row>
      <xdr:rowOff>66675</xdr:rowOff>
    </xdr:from>
    <xdr:to>
      <xdr:col>12</xdr:col>
      <xdr:colOff>457199</xdr:colOff>
      <xdr:row>106</xdr:row>
      <xdr:rowOff>152400</xdr:rowOff>
    </xdr:to>
    <xdr:pic>
      <xdr:nvPicPr>
        <xdr:cNvPr id="3" name="Picture 2" descr="Chart"/>
        <xdr:cNvPicPr>
          <a:picLocks noChangeAspect="1" noChangeArrowheads="1"/>
        </xdr:cNvPicPr>
      </xdr:nvPicPr>
      <xdr:blipFill>
        <a:blip xmlns:r="http://schemas.openxmlformats.org/officeDocument/2006/relationships" r:embed="rId9"/>
        <a:srcRect/>
        <a:stretch>
          <a:fillRect/>
        </a:stretch>
      </xdr:blipFill>
      <xdr:spPr bwMode="auto">
        <a:xfrm>
          <a:off x="0" y="15325725"/>
          <a:ext cx="10601324" cy="3505200"/>
        </a:xfrm>
        <a:prstGeom prst="rect">
          <a:avLst/>
        </a:prstGeom>
        <a:noFill/>
      </xdr:spPr>
    </xdr:pic>
    <xdr:clientData/>
  </xdr:twoCellAnchor>
  <xdr:twoCellAnchor editAs="oneCell">
    <xdr:from>
      <xdr:col>0</xdr:col>
      <xdr:colOff>0</xdr:colOff>
      <xdr:row>109</xdr:row>
      <xdr:rowOff>28576</xdr:rowOff>
    </xdr:from>
    <xdr:to>
      <xdr:col>12</xdr:col>
      <xdr:colOff>428625</xdr:colOff>
      <xdr:row>130</xdr:row>
      <xdr:rowOff>104775</xdr:rowOff>
    </xdr:to>
    <xdr:pic>
      <xdr:nvPicPr>
        <xdr:cNvPr id="5" name="Picture 4" descr="Historical currency exchange rates chart between USD and EUR in 5 year"/>
        <xdr:cNvPicPr>
          <a:picLocks noChangeAspect="1" noChangeArrowheads="1"/>
        </xdr:cNvPicPr>
      </xdr:nvPicPr>
      <xdr:blipFill>
        <a:blip xmlns:r="http://schemas.openxmlformats.org/officeDocument/2006/relationships" r:embed="rId10"/>
        <a:srcRect/>
        <a:stretch>
          <a:fillRect/>
        </a:stretch>
      </xdr:blipFill>
      <xdr:spPr bwMode="auto">
        <a:xfrm>
          <a:off x="0" y="19221451"/>
          <a:ext cx="10572750" cy="3476624"/>
        </a:xfrm>
        <a:prstGeom prst="rect">
          <a:avLst/>
        </a:prstGeom>
        <a:noFill/>
      </xdr:spPr>
    </xdr:pic>
    <xdr:clientData/>
  </xdr:twoCellAnchor>
  <xdr:twoCellAnchor editAs="oneCell">
    <xdr:from>
      <xdr:col>0</xdr:col>
      <xdr:colOff>0</xdr:colOff>
      <xdr:row>132</xdr:row>
      <xdr:rowOff>38101</xdr:rowOff>
    </xdr:from>
    <xdr:to>
      <xdr:col>12</xdr:col>
      <xdr:colOff>438149</xdr:colOff>
      <xdr:row>150</xdr:row>
      <xdr:rowOff>76201</xdr:rowOff>
    </xdr:to>
    <xdr:pic>
      <xdr:nvPicPr>
        <xdr:cNvPr id="6" name="Picture 5" descr="Historical currency exchange rates chart between CHF and EUR in 5 year"/>
        <xdr:cNvPicPr>
          <a:picLocks noChangeAspect="1" noChangeArrowheads="1"/>
        </xdr:cNvPicPr>
      </xdr:nvPicPr>
      <xdr:blipFill>
        <a:blip xmlns:r="http://schemas.openxmlformats.org/officeDocument/2006/relationships" r:embed="rId11"/>
        <a:srcRect/>
        <a:stretch>
          <a:fillRect/>
        </a:stretch>
      </xdr:blipFill>
      <xdr:spPr bwMode="auto">
        <a:xfrm>
          <a:off x="0" y="22983826"/>
          <a:ext cx="10582274" cy="2952750"/>
        </a:xfrm>
        <a:prstGeom prst="rect">
          <a:avLst/>
        </a:prstGeom>
        <a:noFill/>
      </xdr:spPr>
    </xdr:pic>
    <xdr:clientData/>
  </xdr:twoCellAnchor>
  <xdr:twoCellAnchor editAs="oneCell">
    <xdr:from>
      <xdr:col>0</xdr:col>
      <xdr:colOff>38100</xdr:colOff>
      <xdr:row>151</xdr:row>
      <xdr:rowOff>180975</xdr:rowOff>
    </xdr:from>
    <xdr:to>
      <xdr:col>12</xdr:col>
      <xdr:colOff>447675</xdr:colOff>
      <xdr:row>176</xdr:row>
      <xdr:rowOff>0</xdr:rowOff>
    </xdr:to>
    <xdr:pic>
      <xdr:nvPicPr>
        <xdr:cNvPr id="12" name="Picture 6" descr="Historical currency exchange rates chart between CAD and EUR in 5 year"/>
        <xdr:cNvPicPr>
          <a:picLocks noChangeAspect="1" noChangeArrowheads="1"/>
        </xdr:cNvPicPr>
      </xdr:nvPicPr>
      <xdr:blipFill>
        <a:blip xmlns:r="http://schemas.openxmlformats.org/officeDocument/2006/relationships" r:embed="rId12"/>
        <a:srcRect/>
        <a:stretch>
          <a:fillRect/>
        </a:stretch>
      </xdr:blipFill>
      <xdr:spPr bwMode="auto">
        <a:xfrm>
          <a:off x="38100" y="26203275"/>
          <a:ext cx="10553700" cy="3895725"/>
        </a:xfrm>
        <a:prstGeom prst="rect">
          <a:avLst/>
        </a:prstGeom>
        <a:noFill/>
      </xdr:spPr>
    </xdr:pic>
    <xdr:clientData/>
  </xdr:twoCellAnchor>
  <xdr:twoCellAnchor>
    <xdr:from>
      <xdr:col>3</xdr:col>
      <xdr:colOff>314325</xdr:colOff>
      <xdr:row>239</xdr:row>
      <xdr:rowOff>142875</xdr:rowOff>
    </xdr:from>
    <xdr:to>
      <xdr:col>8</xdr:col>
      <xdr:colOff>581025</xdr:colOff>
      <xdr:row>254</xdr:row>
      <xdr:rowOff>85725</xdr:rowOff>
    </xdr:to>
    <xdr:graphicFrame macro="">
      <xdr:nvGraphicFramePr>
        <xdr:cNvPr id="134" name="Chart 1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1"/>
  <dimension ref="A1:O452"/>
  <sheetViews>
    <sheetView tabSelected="1" topLeftCell="A292" zoomScaleNormal="100" workbookViewId="0">
      <selection activeCell="A313" sqref="A313"/>
    </sheetView>
  </sheetViews>
  <sheetFormatPr defaultRowHeight="12.75"/>
  <cols>
    <col min="1" max="1" width="19.28515625" customWidth="1"/>
    <col min="2" max="2" width="14" customWidth="1"/>
    <col min="3" max="3" width="11.5703125" style="1" customWidth="1"/>
    <col min="4" max="4" width="11.42578125" customWidth="1"/>
    <col min="5" max="5" width="11.5703125" customWidth="1"/>
    <col min="6" max="6" width="10.28515625" customWidth="1"/>
    <col min="7" max="7" width="14.85546875" customWidth="1"/>
    <col min="8" max="8" width="16.42578125" customWidth="1"/>
    <col min="9" max="9" width="11" customWidth="1"/>
    <col min="10" max="10" width="13.42578125" customWidth="1"/>
    <col min="13" max="13" width="9" customWidth="1"/>
  </cols>
  <sheetData>
    <row r="1" spans="1:13" ht="51.75" customHeight="1">
      <c r="A1" s="43"/>
      <c r="B1" s="40" t="s">
        <v>143</v>
      </c>
      <c r="C1" s="199" t="s">
        <v>144</v>
      </c>
      <c r="D1" s="41"/>
      <c r="E1" s="42"/>
      <c r="F1" s="308"/>
      <c r="G1" s="394"/>
      <c r="H1" s="394"/>
      <c r="I1" s="394"/>
      <c r="J1" s="394"/>
      <c r="K1" s="394"/>
      <c r="L1" s="394"/>
      <c r="M1" s="343"/>
    </row>
    <row r="2" spans="1:13" ht="24.75" customHeight="1">
      <c r="A2" s="395"/>
      <c r="B2" s="395"/>
      <c r="C2" s="395"/>
      <c r="D2" s="395"/>
      <c r="E2" s="395"/>
      <c r="F2" s="395"/>
      <c r="G2" s="395"/>
      <c r="H2" s="395"/>
      <c r="I2" s="395"/>
      <c r="J2" s="395"/>
      <c r="K2" s="395"/>
      <c r="L2" s="395"/>
    </row>
    <row r="3" spans="1:13" ht="39.75" customHeight="1">
      <c r="A3" s="57" t="s">
        <v>145</v>
      </c>
      <c r="B3" s="58"/>
      <c r="C3" s="59"/>
      <c r="D3" s="60"/>
      <c r="E3" s="60"/>
      <c r="F3" s="61"/>
      <c r="G3" s="60"/>
      <c r="H3" s="169"/>
      <c r="I3" s="62" t="s">
        <v>198</v>
      </c>
      <c r="J3" s="60"/>
      <c r="K3" s="169"/>
      <c r="L3" s="169"/>
      <c r="M3" s="228"/>
    </row>
    <row r="5" spans="1:13" ht="15.75">
      <c r="A5" s="78" t="s">
        <v>66</v>
      </c>
      <c r="B5" s="79"/>
      <c r="C5" s="80"/>
      <c r="D5" s="79"/>
      <c r="E5" s="79"/>
      <c r="F5" s="79"/>
      <c r="G5" s="79"/>
      <c r="H5" s="79"/>
      <c r="I5" s="79"/>
      <c r="J5" s="81"/>
    </row>
    <row r="6" spans="1:13" ht="15.75">
      <c r="A6" s="161"/>
      <c r="B6" s="162"/>
      <c r="C6" s="163"/>
      <c r="D6" s="162"/>
      <c r="E6" s="164" t="s">
        <v>67</v>
      </c>
      <c r="F6" s="165"/>
      <c r="G6" s="164"/>
      <c r="H6" s="166" t="s">
        <v>63</v>
      </c>
      <c r="I6" s="167"/>
      <c r="J6" s="168"/>
    </row>
    <row r="7" spans="1:13" ht="15" customHeight="1">
      <c r="A7" s="66" t="s">
        <v>75</v>
      </c>
      <c r="B7" s="67"/>
      <c r="C7" s="68"/>
      <c r="D7" s="67"/>
      <c r="E7" s="67" t="s">
        <v>199</v>
      </c>
      <c r="F7" s="67"/>
      <c r="G7" s="67"/>
      <c r="H7" s="357">
        <v>-5.0000000000000001E-3</v>
      </c>
      <c r="I7" s="65"/>
      <c r="J7" s="70"/>
    </row>
    <row r="8" spans="1:13" ht="10.5" customHeight="1">
      <c r="A8" s="71"/>
      <c r="B8" s="69"/>
      <c r="C8" s="72"/>
      <c r="D8" s="69"/>
      <c r="E8" s="171"/>
      <c r="F8" s="69"/>
      <c r="G8" s="69"/>
      <c r="H8" s="267"/>
      <c r="I8" s="73"/>
      <c r="J8" s="74"/>
    </row>
    <row r="9" spans="1:13" ht="15" customHeight="1">
      <c r="A9" s="71" t="s">
        <v>68</v>
      </c>
      <c r="B9" s="69"/>
      <c r="C9" s="72"/>
      <c r="D9" s="69"/>
      <c r="E9" s="69" t="s">
        <v>199</v>
      </c>
      <c r="F9" s="69"/>
      <c r="G9" s="69"/>
      <c r="H9" s="349">
        <v>1E-3</v>
      </c>
      <c r="I9" s="73"/>
      <c r="J9" s="74"/>
    </row>
    <row r="10" spans="1:13" ht="12.75" customHeight="1">
      <c r="A10" s="71"/>
      <c r="B10" s="69"/>
      <c r="C10" s="72"/>
      <c r="D10" s="69"/>
      <c r="E10" s="69"/>
      <c r="F10" s="69"/>
      <c r="G10" s="69"/>
      <c r="H10" s="267"/>
      <c r="I10" s="73"/>
      <c r="J10" s="74"/>
    </row>
    <row r="11" spans="1:13" ht="12.75" customHeight="1">
      <c r="A11" s="71" t="s">
        <v>69</v>
      </c>
      <c r="B11" s="69"/>
      <c r="C11" s="72"/>
      <c r="D11" s="69"/>
      <c r="E11" s="347" t="s">
        <v>184</v>
      </c>
      <c r="F11" s="69"/>
      <c r="G11" s="69"/>
      <c r="H11" s="267">
        <v>-0.9</v>
      </c>
      <c r="I11" s="73"/>
      <c r="J11" s="74"/>
    </row>
    <row r="12" spans="1:13" ht="15.75" customHeight="1">
      <c r="A12" s="71"/>
      <c r="B12" s="69"/>
      <c r="C12" s="72"/>
      <c r="D12" s="69"/>
      <c r="E12" s="69"/>
      <c r="F12" s="69"/>
      <c r="G12" s="69"/>
      <c r="H12" s="267"/>
      <c r="I12" s="73"/>
      <c r="J12" s="74"/>
    </row>
    <row r="13" spans="1:13" ht="15">
      <c r="A13" s="71" t="s">
        <v>70</v>
      </c>
      <c r="B13" s="69"/>
      <c r="C13" s="72"/>
      <c r="D13" s="69"/>
      <c r="E13" s="82">
        <v>42339</v>
      </c>
      <c r="F13" s="69"/>
      <c r="G13" s="69"/>
      <c r="H13" s="348">
        <v>24</v>
      </c>
      <c r="I13" s="73"/>
      <c r="J13" s="74"/>
    </row>
    <row r="14" spans="1:13" ht="15">
      <c r="A14" s="71"/>
      <c r="B14" s="69"/>
      <c r="C14" s="72"/>
      <c r="D14" s="69"/>
      <c r="E14" s="69"/>
      <c r="F14" s="69"/>
      <c r="G14" s="69"/>
      <c r="H14" s="267"/>
      <c r="I14" s="73"/>
      <c r="J14" s="74"/>
    </row>
    <row r="15" spans="1:13" ht="15">
      <c r="A15" s="71" t="s">
        <v>71</v>
      </c>
      <c r="B15" s="69"/>
      <c r="C15" s="72"/>
      <c r="D15" s="69"/>
      <c r="E15" s="69" t="s">
        <v>196</v>
      </c>
      <c r="F15" s="69"/>
      <c r="G15" s="69"/>
      <c r="H15" s="348">
        <v>4.5999999999999996</v>
      </c>
      <c r="I15" s="73"/>
      <c r="J15" s="74"/>
    </row>
    <row r="16" spans="1:13" ht="15">
      <c r="A16" s="71"/>
      <c r="B16" s="69"/>
      <c r="C16" s="72"/>
      <c r="D16" s="69"/>
      <c r="E16" s="69"/>
      <c r="F16" s="69"/>
      <c r="G16" s="69"/>
      <c r="H16" s="267"/>
      <c r="I16" s="73"/>
      <c r="J16" s="74"/>
    </row>
    <row r="17" spans="1:10" ht="15">
      <c r="A17" s="71" t="s">
        <v>72</v>
      </c>
      <c r="B17" s="69"/>
      <c r="C17" s="72"/>
      <c r="D17" s="69"/>
      <c r="E17" s="69" t="s">
        <v>196</v>
      </c>
      <c r="F17" s="69"/>
      <c r="G17" s="69"/>
      <c r="H17" s="349">
        <v>-3.7999999999999999E-2</v>
      </c>
      <c r="I17" s="73"/>
      <c r="J17" s="74"/>
    </row>
    <row r="18" spans="1:10" ht="15">
      <c r="A18" s="71"/>
      <c r="B18" s="69"/>
      <c r="C18" s="72"/>
      <c r="D18" s="69"/>
      <c r="E18" s="69"/>
      <c r="F18" s="69"/>
      <c r="G18" s="69"/>
      <c r="H18" s="267"/>
      <c r="I18" s="73"/>
      <c r="J18" s="74"/>
    </row>
    <row r="19" spans="1:10" ht="15">
      <c r="A19" s="265" t="s">
        <v>182</v>
      </c>
      <c r="B19" s="266"/>
      <c r="C19" s="267"/>
      <c r="D19" s="266"/>
      <c r="E19" s="266" t="s">
        <v>200</v>
      </c>
      <c r="F19" s="266"/>
      <c r="G19" s="266"/>
      <c r="H19" s="356">
        <v>-0.08</v>
      </c>
      <c r="I19" s="216" t="s">
        <v>183</v>
      </c>
      <c r="J19" s="74"/>
    </row>
    <row r="20" spans="1:10" ht="15">
      <c r="A20" s="71"/>
      <c r="B20" s="69"/>
      <c r="C20" s="72"/>
      <c r="D20" s="69"/>
      <c r="E20" s="69"/>
      <c r="F20" s="69"/>
      <c r="G20" s="69"/>
      <c r="H20" s="267"/>
      <c r="I20" s="73"/>
      <c r="J20" s="74"/>
    </row>
    <row r="21" spans="1:10" ht="15">
      <c r="A21" s="71" t="s">
        <v>73</v>
      </c>
      <c r="B21" s="69"/>
      <c r="C21" s="72"/>
      <c r="D21" s="69"/>
      <c r="E21" s="69" t="s">
        <v>199</v>
      </c>
      <c r="F21" s="69"/>
      <c r="G21" s="69"/>
      <c r="H21" s="349">
        <v>-0.114</v>
      </c>
      <c r="I21" s="73"/>
      <c r="J21" s="74"/>
    </row>
    <row r="22" spans="1:10" ht="15">
      <c r="A22" s="71"/>
      <c r="B22" s="69"/>
      <c r="C22" s="72"/>
      <c r="D22" s="69"/>
      <c r="E22" s="69"/>
      <c r="F22" s="69"/>
      <c r="G22" s="69"/>
      <c r="H22" s="267"/>
      <c r="I22" s="73"/>
      <c r="J22" s="74"/>
    </row>
    <row r="23" spans="1:10" ht="14.25" customHeight="1">
      <c r="A23" s="71" t="s">
        <v>74</v>
      </c>
      <c r="B23" s="69"/>
      <c r="C23" s="72"/>
      <c r="D23" s="69"/>
      <c r="E23" s="69" t="s">
        <v>184</v>
      </c>
      <c r="F23" s="69"/>
      <c r="G23" s="69"/>
      <c r="H23" s="349">
        <v>0.80900000000000005</v>
      </c>
      <c r="I23" s="73"/>
      <c r="J23" s="74"/>
    </row>
    <row r="24" spans="1:10" ht="14.25" customHeight="1">
      <c r="A24" s="71"/>
      <c r="B24" s="69"/>
      <c r="C24" s="72"/>
      <c r="D24" s="69"/>
      <c r="E24" s="69"/>
      <c r="F24" s="69"/>
      <c r="G24" s="69"/>
      <c r="H24" s="268"/>
      <c r="I24" s="73"/>
      <c r="J24" s="74"/>
    </row>
    <row r="25" spans="1:10" ht="14.25" customHeight="1">
      <c r="A25" s="265" t="s">
        <v>186</v>
      </c>
      <c r="B25" s="266"/>
      <c r="C25" s="267"/>
      <c r="D25" s="266"/>
      <c r="E25" s="266" t="s">
        <v>201</v>
      </c>
      <c r="F25" s="266"/>
      <c r="G25" s="219"/>
      <c r="H25" s="268">
        <v>0</v>
      </c>
      <c r="I25" s="216" t="s">
        <v>183</v>
      </c>
      <c r="J25" s="74"/>
    </row>
    <row r="26" spans="1:10" ht="15" customHeight="1">
      <c r="A26" s="220"/>
      <c r="B26" s="221"/>
      <c r="C26" s="222"/>
      <c r="D26" s="221"/>
      <c r="E26" s="221"/>
      <c r="F26" s="221"/>
      <c r="G26" s="221"/>
      <c r="H26" s="350"/>
      <c r="I26" s="63"/>
      <c r="J26" s="77"/>
    </row>
    <row r="27" spans="1:10" s="8" customFormat="1" ht="13.5" customHeight="1">
      <c r="A27" s="71" t="s">
        <v>76</v>
      </c>
      <c r="B27" s="75"/>
      <c r="C27" s="76"/>
      <c r="D27" s="75"/>
      <c r="E27" s="82" t="s">
        <v>185</v>
      </c>
      <c r="F27" s="75"/>
      <c r="G27" s="75"/>
      <c r="H27" s="267">
        <v>-67</v>
      </c>
      <c r="I27" s="63"/>
      <c r="J27" s="77"/>
    </row>
    <row r="28" spans="1:10">
      <c r="A28" s="140"/>
      <c r="B28" s="141"/>
      <c r="C28" s="142"/>
      <c r="D28" s="141"/>
      <c r="E28" s="141"/>
      <c r="F28" s="141"/>
      <c r="G28" s="141"/>
      <c r="H28" s="358"/>
      <c r="I28" s="141"/>
      <c r="J28" s="143"/>
    </row>
    <row r="29" spans="1:10" ht="15">
      <c r="A29" s="144" t="s">
        <v>151</v>
      </c>
      <c r="B29" s="135"/>
      <c r="C29" s="145"/>
      <c r="D29" s="135"/>
      <c r="E29" s="146">
        <v>42369</v>
      </c>
      <c r="F29" s="147"/>
      <c r="G29" s="147"/>
      <c r="H29" s="359">
        <v>321332</v>
      </c>
      <c r="I29" s="148"/>
      <c r="J29" s="149"/>
    </row>
    <row r="30" spans="1:10" ht="15">
      <c r="A30" s="150"/>
      <c r="B30" s="151"/>
      <c r="C30" s="152"/>
      <c r="D30" s="151"/>
      <c r="E30" s="153"/>
      <c r="F30" s="154"/>
      <c r="G30" s="154"/>
      <c r="H30" s="344"/>
      <c r="I30" s="155"/>
      <c r="J30" s="156"/>
    </row>
    <row r="32" spans="1:10">
      <c r="A32" s="114" t="s">
        <v>174</v>
      </c>
    </row>
    <row r="33" spans="1:8">
      <c r="A33" s="114"/>
      <c r="C33" s="259"/>
    </row>
    <row r="34" spans="1:8">
      <c r="A34" s="39"/>
    </row>
    <row r="35" spans="1:8">
      <c r="A35" s="39"/>
    </row>
    <row r="37" spans="1:8">
      <c r="A37" s="39"/>
    </row>
    <row r="38" spans="1:8">
      <c r="A38" s="39"/>
    </row>
    <row r="39" spans="1:8" ht="15">
      <c r="A39" s="83" t="s">
        <v>65</v>
      </c>
      <c r="B39" s="84" t="s">
        <v>64</v>
      </c>
      <c r="C39" s="83" t="s">
        <v>147</v>
      </c>
      <c r="D39" s="83" t="s">
        <v>148</v>
      </c>
      <c r="E39" s="83"/>
      <c r="F39" s="83"/>
      <c r="G39" s="85"/>
      <c r="H39" s="86"/>
    </row>
    <row r="40" spans="1:8" ht="15">
      <c r="A40" s="20"/>
      <c r="B40" s="20"/>
      <c r="C40" s="20"/>
      <c r="D40" s="20"/>
      <c r="E40" s="20"/>
      <c r="F40" s="20"/>
      <c r="G40" s="20"/>
      <c r="H40" s="21"/>
    </row>
    <row r="41" spans="1:8" ht="16.5">
      <c r="A41" s="87" t="s">
        <v>98</v>
      </c>
      <c r="B41" s="204">
        <v>1.1391</v>
      </c>
      <c r="C41" s="362" t="s">
        <v>202</v>
      </c>
      <c r="D41" s="362" t="s">
        <v>203</v>
      </c>
      <c r="E41" s="365">
        <v>42461</v>
      </c>
      <c r="F41" s="88"/>
      <c r="G41" s="187"/>
      <c r="H41" s="88"/>
    </row>
    <row r="42" spans="1:8" ht="15">
      <c r="A42" s="89" t="s">
        <v>100</v>
      </c>
      <c r="B42" s="205">
        <v>111.69</v>
      </c>
      <c r="C42" s="363" t="s">
        <v>204</v>
      </c>
      <c r="D42" s="363" t="s">
        <v>205</v>
      </c>
      <c r="E42" s="365">
        <v>42461</v>
      </c>
      <c r="F42" s="88"/>
      <c r="G42" s="88"/>
      <c r="H42" s="88"/>
    </row>
    <row r="43" spans="1:8" ht="15">
      <c r="A43" s="211" t="s">
        <v>99</v>
      </c>
      <c r="B43" s="205">
        <v>1.4227000000000001</v>
      </c>
      <c r="C43" s="364" t="s">
        <v>206</v>
      </c>
      <c r="D43" s="364" t="s">
        <v>207</v>
      </c>
      <c r="E43" s="365">
        <v>42461</v>
      </c>
      <c r="F43" s="88"/>
      <c r="G43" s="88"/>
      <c r="H43" s="88"/>
    </row>
    <row r="44" spans="1:8" ht="15">
      <c r="A44" s="90" t="s">
        <v>102</v>
      </c>
      <c r="B44" s="206">
        <v>0.76770000000000005</v>
      </c>
      <c r="C44" s="362" t="s">
        <v>208</v>
      </c>
      <c r="D44" s="362" t="s">
        <v>209</v>
      </c>
      <c r="E44" s="365">
        <v>42461</v>
      </c>
      <c r="F44" s="88"/>
      <c r="G44" s="88"/>
      <c r="H44" s="88"/>
    </row>
    <row r="45" spans="1:8" ht="15">
      <c r="A45" s="90" t="s">
        <v>103</v>
      </c>
      <c r="B45" s="205">
        <v>1.3010999999999999</v>
      </c>
      <c r="C45" s="362" t="s">
        <v>210</v>
      </c>
      <c r="D45" s="362" t="s">
        <v>197</v>
      </c>
      <c r="E45" s="365">
        <v>42461</v>
      </c>
      <c r="F45" s="88"/>
      <c r="G45" s="88"/>
      <c r="H45" s="88"/>
    </row>
    <row r="46" spans="1:8" ht="15">
      <c r="A46" s="90" t="s">
        <v>101</v>
      </c>
      <c r="B46" s="205">
        <v>0.95799999999999996</v>
      </c>
      <c r="C46" s="363" t="s">
        <v>217</v>
      </c>
      <c r="D46" s="363" t="s">
        <v>218</v>
      </c>
      <c r="E46" s="365">
        <v>42461</v>
      </c>
      <c r="F46" s="187"/>
      <c r="G46" s="187"/>
      <c r="H46" s="187"/>
    </row>
    <row r="47" spans="1:8" ht="15">
      <c r="A47" s="90" t="s">
        <v>104</v>
      </c>
      <c r="B47" s="205">
        <v>127.21</v>
      </c>
      <c r="C47" s="362" t="s">
        <v>213</v>
      </c>
      <c r="D47" s="362" t="s">
        <v>214</v>
      </c>
      <c r="E47" s="365">
        <v>42461</v>
      </c>
      <c r="F47" s="88"/>
      <c r="G47" s="88"/>
      <c r="H47" s="88"/>
    </row>
    <row r="48" spans="1:8" ht="15">
      <c r="A48" s="90" t="s">
        <v>106</v>
      </c>
      <c r="B48" s="205">
        <v>0.80079999999999996</v>
      </c>
      <c r="C48" s="362" t="s">
        <v>211</v>
      </c>
      <c r="D48" s="362" t="s">
        <v>212</v>
      </c>
      <c r="E48" s="365">
        <v>42461</v>
      </c>
      <c r="F48" s="187"/>
      <c r="G48" s="187"/>
      <c r="H48" s="187"/>
    </row>
    <row r="49" spans="1:8" ht="15">
      <c r="A49" s="90" t="s">
        <v>105</v>
      </c>
      <c r="B49" s="205">
        <v>1.0915999999999999</v>
      </c>
      <c r="C49" s="362" t="s">
        <v>215</v>
      </c>
      <c r="D49" s="362" t="s">
        <v>216</v>
      </c>
      <c r="E49" s="365">
        <v>42461</v>
      </c>
      <c r="F49" s="88"/>
      <c r="G49" s="88"/>
      <c r="H49" s="88"/>
    </row>
    <row r="50" spans="1:8" ht="15">
      <c r="A50" s="90" t="s">
        <v>219</v>
      </c>
      <c r="B50" s="205">
        <v>77.096999999999994</v>
      </c>
      <c r="C50" s="361" t="s">
        <v>220</v>
      </c>
      <c r="D50" s="361" t="s">
        <v>220</v>
      </c>
      <c r="E50" s="365">
        <v>42461</v>
      </c>
      <c r="F50" s="88"/>
      <c r="G50" s="216" t="s">
        <v>183</v>
      </c>
      <c r="H50" s="88"/>
    </row>
    <row r="51" spans="1:8">
      <c r="A51" s="198" t="s">
        <v>175</v>
      </c>
      <c r="E51" s="259"/>
    </row>
    <row r="53" spans="1:8" ht="15.75">
      <c r="A53" s="91" t="s">
        <v>62</v>
      </c>
      <c r="B53" s="92"/>
      <c r="C53" s="92"/>
      <c r="D53" s="92" t="s">
        <v>63</v>
      </c>
      <c r="E53" s="92"/>
      <c r="F53" s="92"/>
      <c r="G53" s="92"/>
      <c r="H53" s="92"/>
    </row>
    <row r="54" spans="1:8" ht="15">
      <c r="A54" s="22"/>
      <c r="B54" s="23"/>
      <c r="C54" s="23"/>
      <c r="D54" s="23"/>
      <c r="E54" s="20"/>
      <c r="F54" s="20"/>
      <c r="G54" s="22"/>
      <c r="H54" s="24"/>
    </row>
    <row r="55" spans="1:8" ht="15" customHeight="1">
      <c r="A55" s="331" t="s">
        <v>55</v>
      </c>
      <c r="B55" s="94"/>
      <c r="C55" s="63"/>
      <c r="D55" s="94">
        <v>168.66</v>
      </c>
      <c r="E55" s="63"/>
      <c r="F55" s="365">
        <v>42461</v>
      </c>
      <c r="G55" s="64"/>
      <c r="H55" s="64"/>
    </row>
    <row r="56" spans="1:8" ht="15" customHeight="1">
      <c r="A56" s="331" t="s">
        <v>56</v>
      </c>
      <c r="B56" s="94"/>
      <c r="C56" s="63"/>
      <c r="D56" s="94">
        <v>38.67</v>
      </c>
      <c r="E56" s="63"/>
      <c r="F56" s="365">
        <v>42461</v>
      </c>
      <c r="G56" s="64"/>
      <c r="H56" s="64"/>
    </row>
    <row r="57" spans="1:8" ht="14.25">
      <c r="A57" s="331" t="s">
        <v>57</v>
      </c>
      <c r="B57" s="94"/>
      <c r="C57" s="63"/>
      <c r="D57" s="94">
        <v>1.96</v>
      </c>
      <c r="E57" s="63"/>
      <c r="F57" s="365">
        <v>42461</v>
      </c>
      <c r="G57" s="64"/>
      <c r="H57" s="64"/>
    </row>
    <row r="58" spans="1:8" ht="14.25">
      <c r="A58" s="331" t="s">
        <v>58</v>
      </c>
      <c r="B58" s="94"/>
      <c r="C58" s="63"/>
      <c r="D58" s="95">
        <v>1223.5</v>
      </c>
      <c r="E58" s="63"/>
      <c r="F58" s="365">
        <v>42461</v>
      </c>
      <c r="G58" s="64"/>
      <c r="H58" s="64"/>
    </row>
    <row r="59" spans="1:8" ht="14.25">
      <c r="A59" s="331" t="s">
        <v>59</v>
      </c>
      <c r="B59" s="94"/>
      <c r="C59" s="63"/>
      <c r="D59" s="94">
        <v>15.05</v>
      </c>
      <c r="E59" s="63"/>
      <c r="F59" s="365">
        <v>42461</v>
      </c>
      <c r="G59" s="64"/>
      <c r="H59" s="64"/>
    </row>
    <row r="60" spans="1:8" ht="14.25">
      <c r="A60" s="331" t="s">
        <v>60</v>
      </c>
      <c r="B60" s="94"/>
      <c r="C60" s="63"/>
      <c r="D60" s="95">
        <v>4835</v>
      </c>
      <c r="E60" s="63"/>
      <c r="F60" s="365">
        <v>42461</v>
      </c>
      <c r="G60" s="64"/>
      <c r="H60" s="64"/>
    </row>
    <row r="61" spans="1:8" ht="14.25">
      <c r="A61" s="331" t="s">
        <v>61</v>
      </c>
      <c r="B61" s="94"/>
      <c r="C61" s="63"/>
      <c r="D61" s="115">
        <v>1536</v>
      </c>
      <c r="E61" s="63"/>
      <c r="F61" s="365">
        <v>42461</v>
      </c>
      <c r="G61" s="64"/>
      <c r="H61" s="64"/>
    </row>
    <row r="62" spans="1:8" ht="14.25">
      <c r="A62" s="331" t="s">
        <v>172</v>
      </c>
      <c r="B62" s="94"/>
      <c r="C62" s="63"/>
      <c r="D62" s="94">
        <v>354</v>
      </c>
      <c r="E62" s="63"/>
      <c r="F62" s="365">
        <v>42461</v>
      </c>
      <c r="G62" s="64"/>
      <c r="H62" s="64"/>
    </row>
    <row r="63" spans="1:8" ht="14.25">
      <c r="A63" s="93" t="s">
        <v>173</v>
      </c>
      <c r="B63" s="94"/>
      <c r="C63" s="63"/>
      <c r="D63" s="94">
        <v>475.75</v>
      </c>
      <c r="E63" s="63"/>
      <c r="F63" s="365">
        <v>42461</v>
      </c>
      <c r="G63" s="64"/>
      <c r="H63" s="64"/>
    </row>
    <row r="64" spans="1:8" ht="14.25">
      <c r="A64" s="198" t="s">
        <v>175</v>
      </c>
      <c r="B64" s="17"/>
      <c r="C64" s="14"/>
      <c r="D64" s="14"/>
      <c r="E64" s="14"/>
      <c r="F64" s="14"/>
      <c r="G64" s="17"/>
      <c r="H64" s="15"/>
    </row>
    <row r="66" spans="1:13" ht="18" customHeight="1">
      <c r="A66" s="309" t="s">
        <v>0</v>
      </c>
      <c r="B66" s="310">
        <v>1221.9000000000001</v>
      </c>
      <c r="C66" s="311" t="s">
        <v>1</v>
      </c>
      <c r="D66" s="307"/>
      <c r="E66" s="307"/>
      <c r="F66" s="307"/>
      <c r="G66" s="307"/>
      <c r="H66" s="307"/>
      <c r="I66" s="307"/>
      <c r="J66" s="307"/>
      <c r="K66" s="333"/>
      <c r="L66" s="333"/>
      <c r="M66" s="334"/>
    </row>
    <row r="67" spans="1:13">
      <c r="E67" s="13"/>
    </row>
    <row r="68" spans="1:13">
      <c r="E68" s="12"/>
      <c r="F68" s="12"/>
      <c r="G68" s="12"/>
      <c r="H68" s="12"/>
      <c r="I68" s="12"/>
    </row>
    <row r="69" spans="1:13">
      <c r="E69" s="12"/>
      <c r="F69" s="12"/>
      <c r="G69" s="12"/>
      <c r="H69" s="12"/>
      <c r="I69" s="12"/>
    </row>
    <row r="72" spans="1:13">
      <c r="A72" s="6"/>
      <c r="K72" s="25"/>
    </row>
    <row r="73" spans="1:13">
      <c r="A73" s="7"/>
    </row>
    <row r="74" spans="1:13">
      <c r="A74" s="7"/>
      <c r="F74" s="5"/>
    </row>
    <row r="75" spans="1:13">
      <c r="A75" s="7"/>
    </row>
    <row r="76" spans="1:13">
      <c r="A76" s="7"/>
    </row>
    <row r="77" spans="1:13">
      <c r="A77" s="7"/>
    </row>
    <row r="78" spans="1:13">
      <c r="A78" s="6"/>
    </row>
    <row r="79" spans="1:13">
      <c r="A79" s="7"/>
      <c r="M79" s="25"/>
    </row>
    <row r="80" spans="1:13">
      <c r="A80" s="7"/>
    </row>
    <row r="81" spans="1:13">
      <c r="A81" s="7"/>
      <c r="L81" s="25"/>
    </row>
    <row r="82" spans="1:13" ht="12.75" customHeight="1">
      <c r="A82" s="7"/>
    </row>
    <row r="83" spans="1:13" ht="12.75" customHeight="1">
      <c r="A83" s="19"/>
      <c r="C83" s="259"/>
    </row>
    <row r="84" spans="1:13">
      <c r="A84" s="198" t="s">
        <v>176</v>
      </c>
    </row>
    <row r="85" spans="1:13" ht="15">
      <c r="A85" s="303" t="s">
        <v>77</v>
      </c>
      <c r="B85" s="260"/>
      <c r="C85" s="304"/>
      <c r="D85" s="260"/>
      <c r="E85" s="305"/>
      <c r="F85" s="306">
        <v>38.75</v>
      </c>
      <c r="G85" s="307" t="s">
        <v>221</v>
      </c>
      <c r="H85" s="307"/>
      <c r="I85" s="307"/>
      <c r="J85" s="307"/>
      <c r="K85" s="333"/>
      <c r="L85" s="333"/>
      <c r="M85" s="334"/>
    </row>
    <row r="86" spans="1:13">
      <c r="A86" s="11"/>
      <c r="B86" s="2"/>
      <c r="C86" s="11"/>
      <c r="D86" s="2"/>
      <c r="E86" s="4"/>
    </row>
    <row r="87" spans="1:13">
      <c r="B87" s="9"/>
      <c r="C87" s="9"/>
      <c r="D87" s="10"/>
    </row>
    <row r="88" spans="1:13">
      <c r="B88" s="7"/>
      <c r="C88" s="7"/>
      <c r="D88" s="4"/>
    </row>
    <row r="89" spans="1:13">
      <c r="A89" s="3"/>
      <c r="B89" s="7"/>
      <c r="C89" s="7"/>
    </row>
    <row r="90" spans="1:13">
      <c r="B90" s="7"/>
      <c r="C90" s="7"/>
    </row>
    <row r="91" spans="1:13">
      <c r="B91" s="7"/>
      <c r="C91" s="7"/>
    </row>
    <row r="92" spans="1:13">
      <c r="B92" s="7"/>
      <c r="C92" s="7"/>
    </row>
    <row r="93" spans="1:13">
      <c r="B93" s="7"/>
      <c r="C93" s="7"/>
    </row>
    <row r="94" spans="1:13">
      <c r="B94" s="7"/>
      <c r="C94" s="7"/>
      <c r="H94" s="6"/>
    </row>
    <row r="95" spans="1:13">
      <c r="A95" s="6"/>
      <c r="B95" s="7"/>
      <c r="C95" s="7"/>
      <c r="E95" s="29"/>
      <c r="H95" s="7"/>
      <c r="K95" s="53"/>
    </row>
    <row r="96" spans="1:13" ht="13.5" thickBot="1">
      <c r="A96" s="7"/>
      <c r="B96" s="7"/>
      <c r="C96" s="7"/>
      <c r="H96" s="7"/>
    </row>
    <row r="97" spans="1:14" ht="13.5" thickBot="1">
      <c r="A97" s="7"/>
      <c r="B97" s="7"/>
      <c r="C97" s="7"/>
      <c r="H97" s="7"/>
      <c r="K97" s="29"/>
      <c r="M97" s="26"/>
      <c r="N97" s="27"/>
    </row>
    <row r="98" spans="1:14">
      <c r="A98" s="7"/>
      <c r="B98" s="7"/>
      <c r="C98" s="7"/>
      <c r="H98" s="7"/>
    </row>
    <row r="99" spans="1:14">
      <c r="A99" s="7"/>
      <c r="B99" s="7"/>
      <c r="C99" s="7"/>
      <c r="H99" s="7"/>
    </row>
    <row r="100" spans="1:14">
      <c r="A100" s="7"/>
      <c r="B100" s="7"/>
      <c r="C100" s="7"/>
      <c r="H100" s="7"/>
    </row>
    <row r="101" spans="1:14">
      <c r="A101" s="7"/>
      <c r="B101" s="7"/>
      <c r="C101" s="7"/>
      <c r="H101" s="7"/>
    </row>
    <row r="102" spans="1:14">
      <c r="A102" s="7"/>
      <c r="B102" s="7"/>
      <c r="C102" s="7"/>
      <c r="H102" s="7"/>
    </row>
    <row r="103" spans="1:14">
      <c r="A103" s="7"/>
      <c r="H103" s="7"/>
    </row>
    <row r="104" spans="1:14">
      <c r="A104" s="7"/>
      <c r="H104" s="7"/>
    </row>
    <row r="105" spans="1:14">
      <c r="A105" s="7"/>
      <c r="H105" s="7"/>
    </row>
    <row r="106" spans="1:14">
      <c r="A106" s="19"/>
      <c r="H106" s="7"/>
    </row>
    <row r="107" spans="1:14">
      <c r="H107" s="7"/>
    </row>
    <row r="108" spans="1:14" ht="12.75" customHeight="1">
      <c r="A108" s="114" t="s">
        <v>177</v>
      </c>
      <c r="H108" s="7"/>
    </row>
    <row r="109" spans="1:14" ht="15">
      <c r="A109" s="261"/>
      <c r="B109" s="262" t="s">
        <v>2</v>
      </c>
      <c r="C109" s="263"/>
      <c r="D109" s="260"/>
      <c r="E109" s="264">
        <v>1.1393</v>
      </c>
      <c r="F109" s="260"/>
      <c r="G109" s="260"/>
      <c r="H109" s="335"/>
      <c r="I109" s="260"/>
      <c r="J109" s="260"/>
      <c r="K109" s="333"/>
      <c r="L109" s="333"/>
      <c r="M109" s="334"/>
    </row>
    <row r="110" spans="1:14">
      <c r="H110" s="7"/>
    </row>
    <row r="111" spans="1:14">
      <c r="H111" s="7"/>
    </row>
    <row r="112" spans="1:14">
      <c r="H112" s="7"/>
    </row>
    <row r="114" spans="1:13">
      <c r="A114" s="7"/>
    </row>
    <row r="115" spans="1:13">
      <c r="A115" s="7"/>
    </row>
    <row r="116" spans="1:13">
      <c r="A116" s="7"/>
    </row>
    <row r="117" spans="1:13">
      <c r="A117" s="7"/>
    </row>
    <row r="118" spans="1:13">
      <c r="A118" s="7"/>
    </row>
    <row r="119" spans="1:13">
      <c r="A119" s="7"/>
      <c r="E119" s="28"/>
      <c r="M119" s="30"/>
    </row>
    <row r="120" spans="1:13">
      <c r="A120" s="7"/>
      <c r="J120" s="6"/>
    </row>
    <row r="121" spans="1:13">
      <c r="A121" s="7"/>
      <c r="J121" s="7"/>
    </row>
    <row r="122" spans="1:13">
      <c r="A122" s="7"/>
      <c r="J122" s="7"/>
      <c r="M122" s="28"/>
    </row>
    <row r="123" spans="1:13">
      <c r="A123" s="7"/>
      <c r="J123" s="7"/>
    </row>
    <row r="124" spans="1:13">
      <c r="A124" s="7"/>
      <c r="J124" s="7"/>
    </row>
    <row r="125" spans="1:13">
      <c r="A125" s="7"/>
      <c r="J125" s="7"/>
    </row>
    <row r="126" spans="1:13">
      <c r="A126" s="7"/>
      <c r="J126" s="7"/>
    </row>
    <row r="127" spans="1:13">
      <c r="A127" s="7"/>
      <c r="J127" s="7"/>
    </row>
    <row r="128" spans="1:13">
      <c r="A128" s="7"/>
      <c r="J128" s="7"/>
    </row>
    <row r="129" spans="1:13">
      <c r="A129" s="7"/>
      <c r="J129" s="7"/>
    </row>
    <row r="130" spans="1:13">
      <c r="A130" s="19"/>
      <c r="J130" s="7"/>
    </row>
    <row r="131" spans="1:13">
      <c r="A131" s="19"/>
      <c r="J131" s="7"/>
    </row>
    <row r="132" spans="1:13" ht="15">
      <c r="A132" s="336"/>
      <c r="B132" s="262" t="s">
        <v>3</v>
      </c>
      <c r="C132" s="263"/>
      <c r="D132" s="260"/>
      <c r="E132" s="307">
        <v>1.0931</v>
      </c>
      <c r="F132" s="260"/>
      <c r="G132" s="260"/>
      <c r="H132" s="260"/>
      <c r="I132" s="260"/>
      <c r="J132" s="335"/>
      <c r="K132" s="333"/>
      <c r="L132" s="333"/>
      <c r="M132" s="334"/>
    </row>
    <row r="133" spans="1:13">
      <c r="J133" s="7"/>
    </row>
    <row r="135" spans="1:13">
      <c r="A135" s="30"/>
    </row>
    <row r="136" spans="1:13">
      <c r="A136" s="28"/>
    </row>
    <row r="137" spans="1:13">
      <c r="A137" s="7"/>
    </row>
    <row r="138" spans="1:13">
      <c r="A138" s="7"/>
    </row>
    <row r="139" spans="1:13">
      <c r="A139" s="7"/>
      <c r="B139" s="28"/>
    </row>
    <row r="140" spans="1:13">
      <c r="A140" s="7"/>
    </row>
    <row r="141" spans="1:13">
      <c r="A141" s="7"/>
    </row>
    <row r="142" spans="1:13">
      <c r="A142" s="7"/>
    </row>
    <row r="143" spans="1:13">
      <c r="A143" s="7"/>
      <c r="B143" s="6"/>
      <c r="D143" s="6"/>
    </row>
    <row r="144" spans="1:13">
      <c r="A144" s="7"/>
      <c r="B144" s="7"/>
      <c r="D144" s="7"/>
    </row>
    <row r="145" spans="1:13">
      <c r="A145" s="7"/>
      <c r="B145" s="7"/>
      <c r="D145" s="6"/>
    </row>
    <row r="146" spans="1:13">
      <c r="A146" s="7"/>
      <c r="B146" s="7"/>
      <c r="D146" s="7"/>
    </row>
    <row r="147" spans="1:13">
      <c r="A147" s="7"/>
      <c r="B147" s="7"/>
      <c r="D147" s="7"/>
    </row>
    <row r="148" spans="1:13">
      <c r="A148" s="7"/>
      <c r="B148" s="7"/>
      <c r="D148" s="7"/>
    </row>
    <row r="149" spans="1:13">
      <c r="A149" s="7"/>
      <c r="B149" s="7"/>
      <c r="D149" s="7"/>
    </row>
    <row r="150" spans="1:13">
      <c r="A150" s="7"/>
      <c r="B150" s="7"/>
      <c r="D150" s="7"/>
    </row>
    <row r="152" spans="1:13" ht="15">
      <c r="A152" s="337"/>
      <c r="B152" s="338" t="s">
        <v>54</v>
      </c>
      <c r="C152" s="339"/>
      <c r="D152" s="340"/>
      <c r="E152" s="341">
        <v>1.4824999999999999</v>
      </c>
      <c r="F152" s="340"/>
      <c r="G152" s="340"/>
      <c r="H152" s="340"/>
      <c r="I152" s="340"/>
      <c r="J152" s="340"/>
      <c r="K152" s="333"/>
      <c r="L152" s="333"/>
      <c r="M152" s="334"/>
    </row>
    <row r="153" spans="1:13">
      <c r="A153" s="30"/>
    </row>
    <row r="157" spans="1:13">
      <c r="A157" s="28"/>
    </row>
    <row r="161" spans="1:1">
      <c r="A161" s="28"/>
    </row>
    <row r="177" spans="1:13">
      <c r="A177" s="114" t="s">
        <v>178</v>
      </c>
    </row>
    <row r="178" spans="1:13" ht="30" customHeight="1">
      <c r="A178" s="256"/>
      <c r="B178" s="257" t="s">
        <v>231</v>
      </c>
      <c r="C178" s="258"/>
      <c r="D178" s="256"/>
      <c r="E178" s="256"/>
      <c r="F178" s="256"/>
      <c r="G178" s="256"/>
      <c r="H178" s="256"/>
      <c r="I178" s="256"/>
      <c r="J178" s="256"/>
      <c r="K178" s="228"/>
      <c r="L178" s="228"/>
      <c r="M178" s="228"/>
    </row>
    <row r="179" spans="1:13">
      <c r="A179" s="39"/>
    </row>
    <row r="180" spans="1:13">
      <c r="A180" s="214" t="s">
        <v>117</v>
      </c>
      <c r="B180" s="212" t="s">
        <v>108</v>
      </c>
      <c r="C180" s="212" t="s">
        <v>109</v>
      </c>
      <c r="D180" s="212" t="s">
        <v>110</v>
      </c>
      <c r="E180" s="212" t="s">
        <v>111</v>
      </c>
      <c r="F180" s="213" t="s">
        <v>112</v>
      </c>
    </row>
    <row r="181" spans="1:13">
      <c r="A181" s="188" t="s">
        <v>118</v>
      </c>
      <c r="B181" s="367" t="s">
        <v>222</v>
      </c>
      <c r="C181" s="368">
        <v>-2</v>
      </c>
      <c r="D181" s="368">
        <v>-7</v>
      </c>
      <c r="E181" s="368">
        <v>-6</v>
      </c>
      <c r="F181" s="375">
        <v>42461</v>
      </c>
    </row>
    <row r="182" spans="1:13">
      <c r="A182" s="189" t="s">
        <v>119</v>
      </c>
      <c r="B182" s="370" t="s">
        <v>223</v>
      </c>
      <c r="C182" s="366">
        <v>-1</v>
      </c>
      <c r="D182" s="366">
        <v>-5</v>
      </c>
      <c r="E182" s="366">
        <v>-18</v>
      </c>
      <c r="F182" s="376">
        <v>42461</v>
      </c>
    </row>
    <row r="183" spans="1:13">
      <c r="A183" s="189" t="s">
        <v>120</v>
      </c>
      <c r="B183" s="370" t="s">
        <v>224</v>
      </c>
      <c r="C183" s="366">
        <v>-3</v>
      </c>
      <c r="D183" s="366">
        <v>-10</v>
      </c>
      <c r="E183" s="366">
        <v>-2</v>
      </c>
      <c r="F183" s="376">
        <v>42461</v>
      </c>
    </row>
    <row r="184" spans="1:13">
      <c r="A184" s="189" t="s">
        <v>121</v>
      </c>
      <c r="B184" s="370" t="s">
        <v>225</v>
      </c>
      <c r="C184" s="366">
        <v>0</v>
      </c>
      <c r="D184" s="366">
        <v>-24</v>
      </c>
      <c r="E184" s="366">
        <v>-8</v>
      </c>
      <c r="F184" s="376">
        <v>42461</v>
      </c>
      <c r="H184" s="55"/>
    </row>
    <row r="185" spans="1:13">
      <c r="A185" s="189" t="s">
        <v>122</v>
      </c>
      <c r="B185" s="370" t="s">
        <v>226</v>
      </c>
      <c r="C185" s="366">
        <v>0</v>
      </c>
      <c r="D185" s="366">
        <v>-13</v>
      </c>
      <c r="E185" s="366">
        <v>22</v>
      </c>
      <c r="F185" s="376">
        <v>42461</v>
      </c>
      <c r="H185" s="54"/>
    </row>
    <row r="186" spans="1:13">
      <c r="A186" s="189" t="s">
        <v>123</v>
      </c>
      <c r="B186" s="370" t="s">
        <v>227</v>
      </c>
      <c r="C186" s="366">
        <v>-2</v>
      </c>
      <c r="D186" s="366">
        <v>-1</v>
      </c>
      <c r="E186" s="366">
        <v>-3</v>
      </c>
      <c r="F186" s="376">
        <v>42461</v>
      </c>
      <c r="H186" s="54"/>
    </row>
    <row r="187" spans="1:13">
      <c r="A187" s="189" t="s">
        <v>124</v>
      </c>
      <c r="B187" s="370" t="s">
        <v>228</v>
      </c>
      <c r="C187" s="366">
        <v>-3</v>
      </c>
      <c r="D187" s="366">
        <v>-12</v>
      </c>
      <c r="E187" s="366">
        <v>121</v>
      </c>
      <c r="F187" s="376">
        <v>42461</v>
      </c>
      <c r="H187" s="54"/>
    </row>
    <row r="188" spans="1:13">
      <c r="A188" s="189" t="s">
        <v>125</v>
      </c>
      <c r="B188" s="370" t="s">
        <v>229</v>
      </c>
      <c r="C188" s="366">
        <v>-2</v>
      </c>
      <c r="D188" s="366">
        <v>-126</v>
      </c>
      <c r="E188" s="366">
        <v>-341</v>
      </c>
      <c r="F188" s="376">
        <v>42461</v>
      </c>
      <c r="H188" s="54"/>
    </row>
    <row r="189" spans="1:13">
      <c r="A189" s="190" t="s">
        <v>126</v>
      </c>
      <c r="B189" s="372" t="s">
        <v>230</v>
      </c>
      <c r="C189" s="373">
        <v>-1</v>
      </c>
      <c r="D189" s="373">
        <v>7</v>
      </c>
      <c r="E189" s="373">
        <v>-28</v>
      </c>
      <c r="F189" s="377">
        <v>42461</v>
      </c>
    </row>
    <row r="190" spans="1:13">
      <c r="A190" s="31"/>
      <c r="B190" s="215"/>
      <c r="C190" s="215"/>
      <c r="D190" s="215"/>
      <c r="E190" s="215"/>
      <c r="F190" s="32"/>
      <c r="H190" s="54"/>
    </row>
    <row r="191" spans="1:13">
      <c r="C191"/>
      <c r="H191" s="54"/>
    </row>
    <row r="192" spans="1:13">
      <c r="A192" s="201" t="s">
        <v>107</v>
      </c>
      <c r="B192" s="212" t="s">
        <v>108</v>
      </c>
      <c r="C192" s="212" t="s">
        <v>109</v>
      </c>
      <c r="D192" s="212" t="s">
        <v>110</v>
      </c>
      <c r="E192" s="212" t="s">
        <v>111</v>
      </c>
      <c r="F192" s="213" t="s">
        <v>112</v>
      </c>
      <c r="H192" s="54"/>
    </row>
    <row r="193" spans="1:15">
      <c r="A193" s="189" t="s">
        <v>113</v>
      </c>
      <c r="B193" s="367" t="s">
        <v>232</v>
      </c>
      <c r="C193" s="368">
        <v>0</v>
      </c>
      <c r="D193" s="368">
        <v>-7</v>
      </c>
      <c r="E193" s="368">
        <v>-14</v>
      </c>
      <c r="F193" s="375">
        <v>42461</v>
      </c>
    </row>
    <row r="194" spans="1:15">
      <c r="A194" s="189" t="s">
        <v>114</v>
      </c>
      <c r="B194" s="370" t="s">
        <v>233</v>
      </c>
      <c r="C194" s="366">
        <v>1</v>
      </c>
      <c r="D194" s="366">
        <v>-1</v>
      </c>
      <c r="E194" s="366">
        <v>-8</v>
      </c>
      <c r="F194" s="376">
        <v>42461</v>
      </c>
    </row>
    <row r="195" spans="1:15">
      <c r="A195" s="189" t="s">
        <v>115</v>
      </c>
      <c r="B195" s="370" t="s">
        <v>234</v>
      </c>
      <c r="C195" s="366">
        <v>-1</v>
      </c>
      <c r="D195" s="366">
        <v>-88</v>
      </c>
      <c r="E195" s="366">
        <v>102</v>
      </c>
      <c r="F195" s="376">
        <v>42461</v>
      </c>
      <c r="O195" s="38"/>
    </row>
    <row r="196" spans="1:15">
      <c r="A196" s="190" t="s">
        <v>116</v>
      </c>
      <c r="B196" s="372" t="s">
        <v>235</v>
      </c>
      <c r="C196" s="373">
        <v>0</v>
      </c>
      <c r="D196" s="373">
        <v>-26</v>
      </c>
      <c r="E196" s="373">
        <v>23</v>
      </c>
      <c r="F196" s="377">
        <v>42461</v>
      </c>
    </row>
    <row r="197" spans="1:15">
      <c r="A197" s="31"/>
      <c r="B197" s="31"/>
      <c r="C197" s="31"/>
      <c r="D197" s="31"/>
      <c r="E197" s="31"/>
      <c r="F197" s="32"/>
    </row>
    <row r="198" spans="1:15">
      <c r="A198" s="201" t="s">
        <v>127</v>
      </c>
      <c r="B198" s="212" t="s">
        <v>108</v>
      </c>
      <c r="C198" s="212" t="s">
        <v>109</v>
      </c>
      <c r="D198" s="212" t="s">
        <v>110</v>
      </c>
      <c r="E198" s="212" t="s">
        <v>111</v>
      </c>
      <c r="F198" s="213" t="s">
        <v>112</v>
      </c>
    </row>
    <row r="199" spans="1:15">
      <c r="A199" s="188" t="s">
        <v>128</v>
      </c>
      <c r="B199" s="367" t="s">
        <v>236</v>
      </c>
      <c r="C199" s="368">
        <v>-4</v>
      </c>
      <c r="D199" s="368">
        <v>-3</v>
      </c>
      <c r="E199" s="369">
        <v>-40</v>
      </c>
      <c r="F199" s="375">
        <v>42461</v>
      </c>
    </row>
    <row r="200" spans="1:15">
      <c r="A200" s="189" t="s">
        <v>129</v>
      </c>
      <c r="B200" s="370" t="s">
        <v>237</v>
      </c>
      <c r="C200" s="366">
        <v>4</v>
      </c>
      <c r="D200" s="366">
        <v>7</v>
      </c>
      <c r="E200" s="371">
        <v>23</v>
      </c>
      <c r="F200" s="376">
        <v>42461</v>
      </c>
      <c r="H200" s="55"/>
    </row>
    <row r="201" spans="1:15">
      <c r="A201" s="189" t="s">
        <v>130</v>
      </c>
      <c r="B201" s="370" t="s">
        <v>238</v>
      </c>
      <c r="C201" s="366">
        <v>1</v>
      </c>
      <c r="D201" s="366">
        <v>-12</v>
      </c>
      <c r="E201" s="371">
        <v>-24</v>
      </c>
      <c r="F201" s="376">
        <v>42461</v>
      </c>
      <c r="H201" s="54"/>
    </row>
    <row r="202" spans="1:15">
      <c r="A202" s="189" t="s">
        <v>131</v>
      </c>
      <c r="B202" s="370" t="s">
        <v>239</v>
      </c>
      <c r="C202" s="366">
        <v>-4</v>
      </c>
      <c r="D202" s="366">
        <v>-10</v>
      </c>
      <c r="E202" s="371">
        <v>-16</v>
      </c>
      <c r="F202" s="376">
        <v>42461</v>
      </c>
      <c r="H202" s="54"/>
    </row>
    <row r="203" spans="1:15">
      <c r="A203" s="189" t="s">
        <v>132</v>
      </c>
      <c r="B203" s="370" t="s">
        <v>240</v>
      </c>
      <c r="C203" s="366">
        <v>1</v>
      </c>
      <c r="D203" s="366">
        <v>-41</v>
      </c>
      <c r="E203" s="371">
        <v>-30</v>
      </c>
      <c r="F203" s="376">
        <v>42461</v>
      </c>
      <c r="H203" s="54"/>
    </row>
    <row r="204" spans="1:15">
      <c r="A204" s="189" t="s">
        <v>133</v>
      </c>
      <c r="B204" s="370" t="s">
        <v>241</v>
      </c>
      <c r="C204" s="366">
        <v>-1</v>
      </c>
      <c r="D204" s="366">
        <v>-2</v>
      </c>
      <c r="E204" s="371">
        <v>-32</v>
      </c>
      <c r="F204" s="376">
        <v>42461</v>
      </c>
      <c r="H204" s="54"/>
    </row>
    <row r="205" spans="1:15">
      <c r="A205" s="190" t="s">
        <v>134</v>
      </c>
      <c r="B205" s="372" t="s">
        <v>242</v>
      </c>
      <c r="C205" s="373">
        <v>0</v>
      </c>
      <c r="D205" s="373">
        <v>-16</v>
      </c>
      <c r="E205" s="374">
        <v>-27</v>
      </c>
      <c r="F205" s="377">
        <v>42461</v>
      </c>
      <c r="H205" s="54"/>
    </row>
    <row r="206" spans="1:15">
      <c r="A206" s="33" t="s">
        <v>175</v>
      </c>
      <c r="B206" s="31"/>
      <c r="C206" s="31"/>
      <c r="D206" s="31"/>
      <c r="E206" s="31"/>
      <c r="F206" s="31"/>
    </row>
    <row r="207" spans="1:15">
      <c r="A207" s="39"/>
      <c r="C207" s="203"/>
    </row>
    <row r="208" spans="1:15" ht="30">
      <c r="A208" s="99"/>
      <c r="B208" s="99"/>
      <c r="C208" s="99" t="s">
        <v>142</v>
      </c>
      <c r="D208" s="99"/>
      <c r="E208" s="99"/>
      <c r="F208" s="99"/>
      <c r="G208" s="99"/>
      <c r="H208" s="99"/>
      <c r="I208" s="99"/>
      <c r="J208" s="99"/>
      <c r="K208" s="228"/>
      <c r="L208" s="228"/>
      <c r="M208" s="228"/>
    </row>
    <row r="209" spans="1:7">
      <c r="A209" s="39"/>
      <c r="C209" s="203"/>
    </row>
    <row r="210" spans="1:7" ht="33.75" customHeight="1">
      <c r="A210" s="278"/>
      <c r="B210" s="279" t="s">
        <v>78</v>
      </c>
      <c r="C210" s="281" t="s">
        <v>97</v>
      </c>
      <c r="E210" s="200" t="s">
        <v>146</v>
      </c>
      <c r="F210" s="269" t="s">
        <v>92</v>
      </c>
      <c r="G210" s="274" t="s">
        <v>93</v>
      </c>
    </row>
    <row r="211" spans="1:7">
      <c r="A211" s="96"/>
      <c r="B211" s="330">
        <v>2014</v>
      </c>
      <c r="C211" s="282"/>
      <c r="E211" s="111"/>
      <c r="F211" s="270">
        <v>2014</v>
      </c>
      <c r="G211" s="112"/>
    </row>
    <row r="212" spans="1:7">
      <c r="A212" s="44" t="s">
        <v>79</v>
      </c>
      <c r="B212" s="271">
        <v>404</v>
      </c>
      <c r="C212" s="275">
        <v>142.80000000000001</v>
      </c>
      <c r="E212" s="48" t="s">
        <v>79</v>
      </c>
      <c r="F212" s="271">
        <v>155.5</v>
      </c>
      <c r="G212" s="275">
        <v>150.4</v>
      </c>
    </row>
    <row r="213" spans="1:7">
      <c r="A213" s="45" t="s">
        <v>80</v>
      </c>
      <c r="B213" s="272">
        <v>326</v>
      </c>
      <c r="C213" s="276">
        <v>120.5</v>
      </c>
      <c r="E213" s="49" t="s">
        <v>80</v>
      </c>
      <c r="F213" s="272">
        <v>134.9</v>
      </c>
      <c r="G213" s="276">
        <v>129.30000000000001</v>
      </c>
    </row>
    <row r="214" spans="1:7">
      <c r="A214" s="45" t="s">
        <v>81</v>
      </c>
      <c r="B214" s="272">
        <v>457</v>
      </c>
      <c r="C214" s="276">
        <v>163.4</v>
      </c>
      <c r="E214" s="49" t="s">
        <v>81</v>
      </c>
      <c r="F214" s="272">
        <v>181.1</v>
      </c>
      <c r="G214" s="276">
        <v>135.4</v>
      </c>
    </row>
    <row r="215" spans="1:7">
      <c r="A215" s="45" t="s">
        <v>82</v>
      </c>
      <c r="B215" s="272">
        <v>728</v>
      </c>
      <c r="C215" s="276">
        <v>352</v>
      </c>
      <c r="E215" s="49" t="s">
        <v>82</v>
      </c>
      <c r="F215" s="272">
        <v>410</v>
      </c>
      <c r="G215" s="276">
        <v>187.9</v>
      </c>
    </row>
    <row r="216" spans="1:7">
      <c r="A216" s="45" t="s">
        <v>83</v>
      </c>
      <c r="B216" s="272">
        <v>1652</v>
      </c>
      <c r="C216" s="276">
        <v>918.2</v>
      </c>
      <c r="E216" s="49" t="s">
        <v>83</v>
      </c>
      <c r="F216" s="272">
        <v>1038.3</v>
      </c>
      <c r="G216" s="276">
        <v>165.5</v>
      </c>
    </row>
    <row r="217" spans="1:7">
      <c r="A217" s="45" t="s">
        <v>84</v>
      </c>
      <c r="B217" s="272">
        <v>2697</v>
      </c>
      <c r="C217" s="276">
        <v>1695.2</v>
      </c>
      <c r="E217" s="49" t="s">
        <v>84</v>
      </c>
      <c r="F217" s="272">
        <v>1891.3</v>
      </c>
      <c r="G217" s="276">
        <v>200.2</v>
      </c>
    </row>
    <row r="218" spans="1:7">
      <c r="A218" s="45" t="s">
        <v>85</v>
      </c>
      <c r="B218" s="272">
        <v>4223</v>
      </c>
      <c r="C218" s="276">
        <v>2524</v>
      </c>
      <c r="E218" s="49" t="s">
        <v>85</v>
      </c>
      <c r="F218" s="272">
        <v>2774.2</v>
      </c>
      <c r="G218" s="276">
        <v>197.2</v>
      </c>
    </row>
    <row r="219" spans="1:7">
      <c r="A219" s="45" t="s">
        <v>86</v>
      </c>
      <c r="B219" s="272">
        <v>4856</v>
      </c>
      <c r="C219" s="276">
        <v>2922.8</v>
      </c>
      <c r="E219" s="49" t="s">
        <v>86</v>
      </c>
      <c r="F219" s="272">
        <v>3164</v>
      </c>
      <c r="G219" s="276">
        <v>194.5</v>
      </c>
    </row>
    <row r="220" spans="1:7">
      <c r="A220" s="45" t="s">
        <v>87</v>
      </c>
      <c r="B220" s="272">
        <v>3644</v>
      </c>
      <c r="C220" s="276">
        <v>2031.4</v>
      </c>
      <c r="E220" s="49" t="s">
        <v>87</v>
      </c>
      <c r="F220" s="272">
        <v>2252.1999999999998</v>
      </c>
      <c r="G220" s="276">
        <v>176.9</v>
      </c>
    </row>
    <row r="221" spans="1:7">
      <c r="A221" s="45" t="s">
        <v>88</v>
      </c>
      <c r="B221" s="272">
        <v>1841</v>
      </c>
      <c r="C221" s="276">
        <v>861.2</v>
      </c>
      <c r="E221" s="49" t="s">
        <v>88</v>
      </c>
      <c r="F221" s="272">
        <v>1001.4</v>
      </c>
      <c r="G221" s="276">
        <v>172</v>
      </c>
    </row>
    <row r="222" spans="1:7">
      <c r="A222" s="45" t="s">
        <v>89</v>
      </c>
      <c r="B222" s="272">
        <v>670</v>
      </c>
      <c r="C222" s="276">
        <v>230.5</v>
      </c>
      <c r="E222" s="49" t="s">
        <v>89</v>
      </c>
      <c r="F222" s="272">
        <v>207.6</v>
      </c>
      <c r="G222" s="276">
        <v>166.8</v>
      </c>
    </row>
    <row r="223" spans="1:7">
      <c r="A223" s="46" t="s">
        <v>90</v>
      </c>
      <c r="B223" s="283">
        <v>538</v>
      </c>
      <c r="C223" s="284">
        <v>168.6</v>
      </c>
      <c r="E223" s="49" t="s">
        <v>90</v>
      </c>
      <c r="F223" s="272">
        <v>182.7</v>
      </c>
      <c r="G223" s="276">
        <v>200.4</v>
      </c>
    </row>
    <row r="224" spans="1:7">
      <c r="A224" s="47" t="s">
        <v>141</v>
      </c>
      <c r="B224" s="273">
        <f>SUM(B212:B223)</f>
        <v>22036</v>
      </c>
      <c r="C224" s="277">
        <f>SUM(C212:C223)</f>
        <v>12130.600000000002</v>
      </c>
      <c r="E224" s="197" t="s">
        <v>141</v>
      </c>
      <c r="F224" s="273">
        <f>SUM(F212:G223)</f>
        <v>15469.7</v>
      </c>
      <c r="G224" s="277">
        <f>SUM(G212:G223)</f>
        <v>2076.5</v>
      </c>
    </row>
    <row r="225" spans="1:7">
      <c r="A225" s="157"/>
      <c r="B225" s="205">
        <v>2015</v>
      </c>
      <c r="C225" s="285"/>
      <c r="E225" s="158"/>
      <c r="F225" s="289">
        <v>2015</v>
      </c>
      <c r="G225" s="290"/>
    </row>
    <row r="226" spans="1:7">
      <c r="A226" s="44" t="s">
        <v>79</v>
      </c>
      <c r="B226" s="271">
        <v>606</v>
      </c>
      <c r="C226" s="275">
        <v>160.80000000000001</v>
      </c>
      <c r="E226" s="208" t="s">
        <v>79</v>
      </c>
      <c r="F226" s="271">
        <v>169</v>
      </c>
      <c r="G226" s="275">
        <v>157.6</v>
      </c>
    </row>
    <row r="227" spans="1:7">
      <c r="A227" s="45" t="s">
        <v>80</v>
      </c>
      <c r="B227" s="272">
        <v>509</v>
      </c>
      <c r="C227" s="276">
        <v>144.6</v>
      </c>
      <c r="E227" s="209" t="s">
        <v>80</v>
      </c>
      <c r="F227" s="272">
        <v>143.30000000000001</v>
      </c>
      <c r="G227" s="276">
        <v>139.5</v>
      </c>
    </row>
    <row r="228" spans="1:7">
      <c r="A228" s="45" t="s">
        <v>81</v>
      </c>
      <c r="B228" s="272">
        <v>613</v>
      </c>
      <c r="C228" s="276">
        <v>189.8</v>
      </c>
      <c r="E228" s="45" t="s">
        <v>81</v>
      </c>
      <c r="F228" s="272">
        <v>203.8</v>
      </c>
      <c r="G228" s="276">
        <v>139.4</v>
      </c>
    </row>
    <row r="229" spans="1:7">
      <c r="A229" s="45" t="s">
        <v>82</v>
      </c>
      <c r="B229" s="272">
        <v>934</v>
      </c>
      <c r="C229" s="276">
        <v>422.7</v>
      </c>
      <c r="E229" s="45" t="s">
        <v>82</v>
      </c>
      <c r="F229" s="272">
        <v>476.6</v>
      </c>
      <c r="G229" s="276">
        <v>166.1</v>
      </c>
    </row>
    <row r="230" spans="1:7">
      <c r="A230" s="191" t="s">
        <v>83</v>
      </c>
      <c r="B230" s="272">
        <v>1870</v>
      </c>
      <c r="C230" s="276">
        <v>1108.0999999999999</v>
      </c>
      <c r="E230" s="191" t="s">
        <v>83</v>
      </c>
      <c r="F230" s="272">
        <v>1221.9000000000001</v>
      </c>
      <c r="G230" s="276">
        <v>189.9</v>
      </c>
    </row>
    <row r="231" spans="1:7">
      <c r="A231" s="207" t="s">
        <v>84</v>
      </c>
      <c r="B231" s="178">
        <v>3033</v>
      </c>
      <c r="C231" s="286">
        <v>1755.7</v>
      </c>
      <c r="E231" s="207" t="s">
        <v>84</v>
      </c>
      <c r="F231" s="178">
        <v>1956.6</v>
      </c>
      <c r="G231" s="291">
        <v>173.5</v>
      </c>
    </row>
    <row r="232" spans="1:7">
      <c r="A232" s="207" t="s">
        <v>85</v>
      </c>
      <c r="B232" s="178">
        <v>4409</v>
      </c>
      <c r="C232" s="286">
        <v>2679</v>
      </c>
      <c r="E232" s="207" t="s">
        <v>85</v>
      </c>
      <c r="F232" s="292">
        <v>2872.4</v>
      </c>
      <c r="G232" s="291">
        <v>182.2</v>
      </c>
    </row>
    <row r="233" spans="1:7">
      <c r="A233" s="207" t="s">
        <v>86</v>
      </c>
      <c r="B233" s="178">
        <v>4993</v>
      </c>
      <c r="C233" s="286">
        <v>3188.1</v>
      </c>
      <c r="E233" s="207" t="s">
        <v>86</v>
      </c>
      <c r="F233" s="178">
        <v>3477.7</v>
      </c>
      <c r="G233" s="291">
        <v>206.7</v>
      </c>
    </row>
    <row r="234" spans="1:7">
      <c r="A234" s="207" t="s">
        <v>87</v>
      </c>
      <c r="B234" s="178">
        <v>3650</v>
      </c>
      <c r="C234" s="286">
        <v>1951.1</v>
      </c>
      <c r="E234" s="207" t="s">
        <v>87</v>
      </c>
      <c r="F234" s="292">
        <v>2182</v>
      </c>
      <c r="G234" s="291">
        <v>164</v>
      </c>
    </row>
    <row r="235" spans="1:7">
      <c r="A235" s="207" t="s">
        <v>88</v>
      </c>
      <c r="B235" s="178">
        <v>1853</v>
      </c>
      <c r="C235" s="286">
        <v>850.6</v>
      </c>
      <c r="E235" s="207" t="s">
        <v>88</v>
      </c>
      <c r="F235" s="178">
        <v>960.8</v>
      </c>
      <c r="G235" s="291">
        <v>176.5</v>
      </c>
    </row>
    <row r="236" spans="1:7">
      <c r="A236" s="207" t="s">
        <v>89</v>
      </c>
      <c r="B236" s="178">
        <v>641</v>
      </c>
      <c r="C236" s="286">
        <v>215.7</v>
      </c>
      <c r="E236" s="207" t="s">
        <v>89</v>
      </c>
      <c r="F236" s="178">
        <v>240.9</v>
      </c>
      <c r="G236" s="291">
        <v>165.7</v>
      </c>
    </row>
    <row r="237" spans="1:7">
      <c r="A237" s="192" t="s">
        <v>90</v>
      </c>
      <c r="B237" s="287">
        <v>488</v>
      </c>
      <c r="C237" s="288">
        <v>191.8</v>
      </c>
      <c r="E237" s="192" t="s">
        <v>90</v>
      </c>
      <c r="F237" s="287">
        <v>205</v>
      </c>
      <c r="G237" s="293">
        <v>164.1</v>
      </c>
    </row>
    <row r="238" spans="1:7">
      <c r="A238" s="47" t="s">
        <v>141</v>
      </c>
      <c r="B238" s="273">
        <f>SUM(B226:B237)</f>
        <v>23599</v>
      </c>
      <c r="C238" s="277">
        <f>SUM(C226:C237)</f>
        <v>12858</v>
      </c>
      <c r="E238" s="385" t="s">
        <v>141</v>
      </c>
      <c r="F238" s="273">
        <f>SUM(F226:F237)</f>
        <v>14109.999999999998</v>
      </c>
      <c r="G238" s="277">
        <f>SUM(G226:G237)</f>
        <v>2025.2</v>
      </c>
    </row>
    <row r="239" spans="1:7">
      <c r="A239" s="302"/>
      <c r="B239" s="178"/>
      <c r="C239" s="292"/>
      <c r="E239" s="302"/>
      <c r="F239" s="178"/>
      <c r="G239" s="178"/>
    </row>
    <row r="240" spans="1:7">
      <c r="E240" s="302"/>
      <c r="F240" s="178"/>
      <c r="G240" s="178"/>
    </row>
    <row r="241" spans="1:11">
      <c r="A241" s="380" t="s">
        <v>243</v>
      </c>
      <c r="B241" s="381">
        <v>2014</v>
      </c>
      <c r="C241" s="381">
        <v>2015</v>
      </c>
      <c r="E241" s="302"/>
      <c r="F241" s="178"/>
      <c r="G241" s="178"/>
    </row>
    <row r="242" spans="1:11">
      <c r="A242" s="382" t="s">
        <v>244</v>
      </c>
      <c r="B242" s="383"/>
      <c r="C242" s="236"/>
      <c r="F242" s="178"/>
      <c r="G242" s="178"/>
    </row>
    <row r="243" spans="1:11">
      <c r="A243" s="44" t="s">
        <v>79</v>
      </c>
      <c r="B243" s="384">
        <v>1010</v>
      </c>
      <c r="C243" s="378">
        <v>1060</v>
      </c>
      <c r="F243" s="178"/>
      <c r="G243" s="178"/>
      <c r="J243" s="391" t="s">
        <v>245</v>
      </c>
      <c r="K243" s="391"/>
    </row>
    <row r="244" spans="1:11">
      <c r="A244" s="45" t="s">
        <v>80</v>
      </c>
      <c r="B244" s="286">
        <v>1017</v>
      </c>
      <c r="C244" s="390">
        <v>1131</v>
      </c>
      <c r="F244" s="178"/>
      <c r="G244" s="178"/>
    </row>
    <row r="245" spans="1:11">
      <c r="A245" s="45" t="s">
        <v>81</v>
      </c>
      <c r="B245" s="286">
        <v>1386</v>
      </c>
      <c r="C245" s="390">
        <v>1478</v>
      </c>
      <c r="F245" s="178"/>
      <c r="G245" s="178"/>
    </row>
    <row r="246" spans="1:11">
      <c r="A246" s="45" t="s">
        <v>82</v>
      </c>
      <c r="B246" s="286">
        <v>2781</v>
      </c>
      <c r="C246" s="390">
        <v>3021</v>
      </c>
      <c r="F246" s="178"/>
      <c r="G246" s="178"/>
    </row>
    <row r="247" spans="1:11">
      <c r="A247" s="191" t="s">
        <v>83</v>
      </c>
      <c r="B247" s="286">
        <v>7679</v>
      </c>
      <c r="C247" s="390">
        <v>8093</v>
      </c>
      <c r="F247" s="178"/>
      <c r="G247" s="178"/>
    </row>
    <row r="248" spans="1:11">
      <c r="A248" s="207" t="s">
        <v>84</v>
      </c>
      <c r="B248" s="286">
        <v>11858</v>
      </c>
      <c r="C248" s="390">
        <v>11808</v>
      </c>
      <c r="F248" s="178"/>
      <c r="G248" s="178"/>
    </row>
    <row r="249" spans="1:11">
      <c r="A249" s="207" t="s">
        <v>85</v>
      </c>
      <c r="B249" s="286">
        <v>14632</v>
      </c>
      <c r="C249" s="390">
        <v>14711</v>
      </c>
      <c r="F249" s="178"/>
      <c r="G249" s="178"/>
    </row>
    <row r="250" spans="1:11">
      <c r="A250" s="207" t="s">
        <v>86</v>
      </c>
      <c r="B250" s="286">
        <v>15165</v>
      </c>
      <c r="C250" s="390">
        <v>15611</v>
      </c>
      <c r="F250" s="178"/>
      <c r="G250" s="178"/>
    </row>
    <row r="251" spans="1:11">
      <c r="A251" s="207" t="s">
        <v>87</v>
      </c>
      <c r="B251" s="286">
        <v>11013</v>
      </c>
      <c r="C251" s="390">
        <v>11055</v>
      </c>
      <c r="F251" s="178"/>
      <c r="G251" s="178"/>
    </row>
    <row r="252" spans="1:11">
      <c r="A252" s="207" t="s">
        <v>88</v>
      </c>
      <c r="B252" s="286">
        <v>5136</v>
      </c>
      <c r="C252" s="390"/>
      <c r="F252" s="178"/>
      <c r="G252" s="178"/>
    </row>
    <row r="253" spans="1:11">
      <c r="A253" s="207" t="s">
        <v>89</v>
      </c>
      <c r="B253" s="286">
        <v>1134</v>
      </c>
      <c r="C253" s="390"/>
      <c r="F253" s="178"/>
      <c r="G253" s="178"/>
    </row>
    <row r="254" spans="1:11">
      <c r="A254" s="192" t="s">
        <v>90</v>
      </c>
      <c r="B254" s="288">
        <v>1140</v>
      </c>
      <c r="C254" s="379"/>
      <c r="F254" s="178"/>
      <c r="G254" s="178"/>
    </row>
    <row r="255" spans="1:11">
      <c r="A255" s="385" t="s">
        <v>141</v>
      </c>
      <c r="B255" s="273">
        <f>SUM(B243:B254)</f>
        <v>73951</v>
      </c>
      <c r="C255" s="277">
        <f>SUM(C243:C254)</f>
        <v>67968</v>
      </c>
      <c r="F255" s="178"/>
      <c r="G255" s="178"/>
    </row>
    <row r="256" spans="1:11">
      <c r="F256" s="178"/>
      <c r="G256" s="178"/>
    </row>
    <row r="257" spans="1:9">
      <c r="A257" s="302"/>
      <c r="B257" s="178"/>
      <c r="C257" s="292"/>
      <c r="E257" s="302"/>
      <c r="F257" s="178"/>
      <c r="G257" s="178"/>
    </row>
    <row r="258" spans="1:9">
      <c r="A258" s="302"/>
      <c r="B258" s="272"/>
      <c r="C258" s="272"/>
      <c r="E258" s="302"/>
      <c r="F258" s="178"/>
      <c r="G258" s="178"/>
    </row>
    <row r="259" spans="1:9">
      <c r="A259" s="302"/>
      <c r="B259" s="178"/>
      <c r="C259" s="393"/>
      <c r="E259" s="302"/>
      <c r="F259" s="178"/>
      <c r="G259" s="178"/>
    </row>
    <row r="260" spans="1:9">
      <c r="A260" s="302"/>
      <c r="B260" s="178"/>
      <c r="C260" s="292"/>
      <c r="E260" s="302"/>
      <c r="F260" s="178"/>
      <c r="G260" s="178"/>
    </row>
    <row r="261" spans="1:9">
      <c r="A261" s="302"/>
      <c r="B261" s="178"/>
      <c r="C261" s="292"/>
      <c r="E261" s="302"/>
      <c r="F261" s="178"/>
      <c r="G261" s="178"/>
    </row>
    <row r="262" spans="1:9">
      <c r="A262" s="302"/>
      <c r="B262" s="178"/>
      <c r="C262" s="292"/>
      <c r="E262" s="302"/>
      <c r="F262" s="178"/>
      <c r="G262" s="178"/>
    </row>
    <row r="263" spans="1:9">
      <c r="A263" s="39"/>
    </row>
    <row r="264" spans="1:9">
      <c r="A264" s="327" t="s">
        <v>94</v>
      </c>
      <c r="B264" s="328"/>
      <c r="C264" s="328"/>
      <c r="D264" s="329"/>
      <c r="F264" s="327" t="s">
        <v>96</v>
      </c>
      <c r="G264" s="328"/>
      <c r="H264" s="328"/>
      <c r="I264" s="329"/>
    </row>
    <row r="265" spans="1:9" ht="33.75">
      <c r="A265" s="96"/>
      <c r="B265" s="294" t="s">
        <v>139</v>
      </c>
      <c r="C265" s="294" t="s">
        <v>140</v>
      </c>
      <c r="D265" s="295" t="s">
        <v>95</v>
      </c>
      <c r="F265" s="113"/>
      <c r="G265" s="300" t="s">
        <v>139</v>
      </c>
      <c r="H265" s="300" t="s">
        <v>140</v>
      </c>
      <c r="I265" s="301" t="s">
        <v>95</v>
      </c>
    </row>
    <row r="266" spans="1:9">
      <c r="A266" s="113"/>
      <c r="B266" s="279">
        <v>2014</v>
      </c>
      <c r="C266" s="280"/>
      <c r="D266" s="296"/>
      <c r="F266" s="113"/>
      <c r="G266" s="279">
        <v>2014</v>
      </c>
      <c r="H266" s="280"/>
      <c r="I266" s="296"/>
    </row>
    <row r="267" spans="1:9">
      <c r="A267" s="34" t="s">
        <v>136</v>
      </c>
      <c r="B267" s="297">
        <v>374.2</v>
      </c>
      <c r="C267" s="297">
        <v>60.7</v>
      </c>
      <c r="D267" s="298">
        <v>6.2</v>
      </c>
      <c r="F267" s="34" t="s">
        <v>136</v>
      </c>
      <c r="G267" s="297">
        <v>341.4</v>
      </c>
      <c r="H267" s="297">
        <v>47.3</v>
      </c>
      <c r="I267" s="298">
        <v>7.2</v>
      </c>
    </row>
    <row r="268" spans="1:9">
      <c r="A268" s="35" t="s">
        <v>137</v>
      </c>
      <c r="B268" s="178">
        <v>577.6</v>
      </c>
      <c r="C268" s="178">
        <v>73.7</v>
      </c>
      <c r="D268" s="291">
        <v>7.8</v>
      </c>
      <c r="F268" s="35" t="s">
        <v>137</v>
      </c>
      <c r="G268" s="178">
        <v>406.1</v>
      </c>
      <c r="H268" s="178">
        <v>47.7</v>
      </c>
      <c r="I268" s="291">
        <v>8.5</v>
      </c>
    </row>
    <row r="269" spans="1:9">
      <c r="A269" s="35" t="s">
        <v>138</v>
      </c>
      <c r="B269" s="178">
        <v>566.70000000000005</v>
      </c>
      <c r="C269" s="178">
        <v>71.900000000000006</v>
      </c>
      <c r="D269" s="291">
        <v>7.9</v>
      </c>
      <c r="F269" s="35" t="s">
        <v>138</v>
      </c>
      <c r="G269" s="178">
        <v>335.1</v>
      </c>
      <c r="H269" s="178">
        <v>47.4</v>
      </c>
      <c r="I269" s="291">
        <v>7.1</v>
      </c>
    </row>
    <row r="270" spans="1:9">
      <c r="A270" s="159" t="s">
        <v>149</v>
      </c>
      <c r="B270" s="287">
        <v>391.5</v>
      </c>
      <c r="C270" s="287">
        <v>67.2</v>
      </c>
      <c r="D270" s="293">
        <v>5.8</v>
      </c>
      <c r="F270" s="159" t="s">
        <v>149</v>
      </c>
      <c r="G270" s="287">
        <v>353.2</v>
      </c>
      <c r="H270" s="287">
        <v>57.4</v>
      </c>
      <c r="I270" s="293">
        <v>6.2</v>
      </c>
    </row>
    <row r="271" spans="1:9">
      <c r="A271" s="113"/>
      <c r="B271" s="279">
        <v>2015</v>
      </c>
      <c r="C271" s="280"/>
      <c r="D271" s="296"/>
      <c r="F271" s="113"/>
      <c r="G271" s="279">
        <v>2015</v>
      </c>
      <c r="H271" s="280"/>
      <c r="I271" s="296"/>
    </row>
    <row r="272" spans="1:9">
      <c r="A272" s="34" t="s">
        <v>136</v>
      </c>
      <c r="B272" s="297">
        <v>287.8</v>
      </c>
      <c r="C272" s="297">
        <v>55.7</v>
      </c>
      <c r="D272" s="298">
        <v>5.2</v>
      </c>
      <c r="F272" s="217" t="s">
        <v>136</v>
      </c>
      <c r="G272" s="297">
        <v>296</v>
      </c>
      <c r="H272" s="297">
        <v>47.2</v>
      </c>
      <c r="I272" s="298">
        <v>6.3</v>
      </c>
    </row>
    <row r="273" spans="1:13">
      <c r="A273" s="56" t="s">
        <v>137</v>
      </c>
      <c r="B273" s="178">
        <v>555.9</v>
      </c>
      <c r="C273" s="178">
        <v>77.2</v>
      </c>
      <c r="D273" s="291">
        <v>7.2</v>
      </c>
      <c r="F273" s="56" t="s">
        <v>137</v>
      </c>
      <c r="G273" s="178">
        <v>327</v>
      </c>
      <c r="H273" s="178">
        <v>53.7</v>
      </c>
      <c r="I273" s="291">
        <v>6.1</v>
      </c>
    </row>
    <row r="274" spans="1:13">
      <c r="A274" s="56" t="s">
        <v>138</v>
      </c>
      <c r="B274" s="299">
        <v>605.6</v>
      </c>
      <c r="C274" s="299">
        <v>76</v>
      </c>
      <c r="D274" s="291">
        <v>8</v>
      </c>
      <c r="F274" s="56" t="s">
        <v>138</v>
      </c>
      <c r="G274" s="302">
        <v>345.3</v>
      </c>
      <c r="H274" s="302">
        <v>47.7</v>
      </c>
      <c r="I274" s="291">
        <v>7.2</v>
      </c>
    </row>
    <row r="275" spans="1:13">
      <c r="A275" s="159" t="s">
        <v>149</v>
      </c>
      <c r="B275" s="287"/>
      <c r="C275" s="287"/>
      <c r="D275" s="293"/>
      <c r="F275" s="159" t="s">
        <v>149</v>
      </c>
      <c r="G275" s="287"/>
      <c r="H275" s="287"/>
      <c r="I275" s="293"/>
    </row>
    <row r="276" spans="1:13">
      <c r="A276" s="114" t="s">
        <v>179</v>
      </c>
    </row>
    <row r="277" spans="1:13">
      <c r="A277" s="39"/>
    </row>
    <row r="278" spans="1:13" ht="30">
      <c r="A278" s="99"/>
      <c r="B278" s="99" t="s">
        <v>153</v>
      </c>
      <c r="C278" s="130"/>
      <c r="D278" s="99"/>
      <c r="E278" s="99"/>
      <c r="F278" s="99"/>
      <c r="G278" s="99"/>
      <c r="H278" s="99"/>
      <c r="I278" s="99"/>
      <c r="J278" s="99"/>
      <c r="K278" s="228"/>
      <c r="L278" s="228"/>
      <c r="M278" s="228"/>
    </row>
    <row r="279" spans="1:13">
      <c r="A279" s="39"/>
    </row>
    <row r="280" spans="1:13">
      <c r="A280" s="102"/>
      <c r="B280" s="100" t="s">
        <v>161</v>
      </c>
      <c r="C280" s="103"/>
      <c r="D280" s="101"/>
      <c r="E280" s="101"/>
      <c r="F280" s="101"/>
      <c r="G280" s="101"/>
      <c r="H280" s="101"/>
      <c r="I280" s="101"/>
      <c r="J280" s="101"/>
      <c r="K280" s="332"/>
      <c r="L280" s="332"/>
      <c r="M280" s="332"/>
    </row>
    <row r="281" spans="1:13">
      <c r="A281" s="39"/>
    </row>
    <row r="282" spans="1:13">
      <c r="A282" s="96"/>
      <c r="B282" s="98">
        <v>2014</v>
      </c>
      <c r="C282" s="97"/>
      <c r="E282" s="96"/>
      <c r="F282" s="98">
        <v>2015</v>
      </c>
      <c r="G282" s="97"/>
    </row>
    <row r="283" spans="1:13" ht="37.5" customHeight="1">
      <c r="A283" s="104"/>
      <c r="B283" s="105" t="s">
        <v>91</v>
      </c>
      <c r="C283" s="105" t="s">
        <v>135</v>
      </c>
      <c r="E283" s="107"/>
      <c r="F283" s="106" t="s">
        <v>91</v>
      </c>
      <c r="G283" s="106" t="s">
        <v>135</v>
      </c>
    </row>
    <row r="284" spans="1:13">
      <c r="A284" s="34" t="s">
        <v>79</v>
      </c>
      <c r="B284" s="312">
        <v>168130</v>
      </c>
      <c r="C284" s="313">
        <v>23928</v>
      </c>
      <c r="E284" s="34" t="s">
        <v>79</v>
      </c>
      <c r="F284" s="318">
        <v>154899</v>
      </c>
      <c r="G284" s="319">
        <v>25550</v>
      </c>
    </row>
    <row r="285" spans="1:13">
      <c r="A285" s="35" t="s">
        <v>80</v>
      </c>
      <c r="B285" s="314">
        <v>167892</v>
      </c>
      <c r="C285" s="315">
        <v>23963</v>
      </c>
      <c r="E285" s="56" t="s">
        <v>80</v>
      </c>
      <c r="F285" s="314">
        <v>147378</v>
      </c>
      <c r="G285" s="315">
        <v>25674</v>
      </c>
    </row>
    <row r="286" spans="1:13">
      <c r="A286" s="35" t="s">
        <v>81</v>
      </c>
      <c r="B286" s="314">
        <v>169002</v>
      </c>
      <c r="C286" s="315">
        <v>24133</v>
      </c>
      <c r="E286" s="56" t="s">
        <v>150</v>
      </c>
      <c r="F286" s="314">
        <v>144783</v>
      </c>
      <c r="G286" s="315">
        <v>26093</v>
      </c>
      <c r="K286" s="1"/>
    </row>
    <row r="287" spans="1:13">
      <c r="A287" s="35" t="s">
        <v>82</v>
      </c>
      <c r="B287" s="314">
        <v>170044</v>
      </c>
      <c r="C287" s="315">
        <v>24375</v>
      </c>
      <c r="E287" s="56" t="s">
        <v>82</v>
      </c>
      <c r="F287" s="314">
        <v>139229</v>
      </c>
      <c r="G287" s="315">
        <v>26178</v>
      </c>
    </row>
    <row r="288" spans="1:13">
      <c r="A288" s="35" t="s">
        <v>83</v>
      </c>
      <c r="B288" s="314">
        <v>169006</v>
      </c>
      <c r="C288" s="315">
        <v>24560</v>
      </c>
      <c r="E288" s="56" t="s">
        <v>83</v>
      </c>
      <c r="F288" s="320">
        <v>135491</v>
      </c>
      <c r="G288" s="315">
        <v>26406</v>
      </c>
    </row>
    <row r="289" spans="1:15">
      <c r="A289" s="35" t="s">
        <v>84</v>
      </c>
      <c r="B289" s="314">
        <v>171286</v>
      </c>
      <c r="C289" s="315">
        <v>24930</v>
      </c>
      <c r="E289" s="35" t="s">
        <v>84</v>
      </c>
      <c r="F289" s="314">
        <v>127573</v>
      </c>
      <c r="G289" s="315">
        <v>26209</v>
      </c>
    </row>
    <row r="290" spans="1:15">
      <c r="A290" s="35" t="s">
        <v>85</v>
      </c>
      <c r="B290" s="314">
        <v>171554</v>
      </c>
      <c r="C290" s="315">
        <v>24800</v>
      </c>
      <c r="E290" s="193" t="s">
        <v>85</v>
      </c>
      <c r="F290" s="314">
        <v>126048</v>
      </c>
      <c r="G290" s="315">
        <v>27055</v>
      </c>
    </row>
    <row r="291" spans="1:15">
      <c r="A291" s="35" t="s">
        <v>86</v>
      </c>
      <c r="B291" s="314">
        <v>171897</v>
      </c>
      <c r="C291" s="315">
        <v>24930</v>
      </c>
      <c r="E291" s="202" t="s">
        <v>86</v>
      </c>
      <c r="F291" s="321">
        <v>126559</v>
      </c>
      <c r="G291" s="322">
        <v>26948</v>
      </c>
    </row>
    <row r="292" spans="1:15">
      <c r="A292" s="35" t="s">
        <v>87</v>
      </c>
      <c r="B292" s="314">
        <v>171504</v>
      </c>
      <c r="C292" s="315">
        <v>24942</v>
      </c>
      <c r="E292" s="210" t="s">
        <v>87</v>
      </c>
      <c r="F292" s="323">
        <v>127595</v>
      </c>
      <c r="G292" s="324">
        <v>27087</v>
      </c>
      <c r="L292" s="224"/>
    </row>
    <row r="293" spans="1:15">
      <c r="A293" s="35" t="s">
        <v>88</v>
      </c>
      <c r="B293" s="314">
        <v>171135</v>
      </c>
      <c r="C293" s="315">
        <v>25101</v>
      </c>
      <c r="E293" s="210" t="s">
        <v>88</v>
      </c>
      <c r="F293" s="323">
        <v>126774</v>
      </c>
      <c r="G293" s="324">
        <v>27129</v>
      </c>
    </row>
    <row r="294" spans="1:15">
      <c r="A294" s="35" t="s">
        <v>89</v>
      </c>
      <c r="B294" s="314">
        <v>171087</v>
      </c>
      <c r="C294" s="315">
        <v>25281</v>
      </c>
      <c r="E294" s="223" t="s">
        <v>89</v>
      </c>
      <c r="F294" s="325">
        <v>127330</v>
      </c>
      <c r="G294" s="326">
        <v>27370</v>
      </c>
    </row>
    <row r="295" spans="1:15">
      <c r="A295" s="37" t="s">
        <v>90</v>
      </c>
      <c r="B295" s="316">
        <v>166594</v>
      </c>
      <c r="C295" s="317">
        <v>26050</v>
      </c>
      <c r="E295" s="351" t="s">
        <v>90</v>
      </c>
      <c r="F295" s="352">
        <v>130577</v>
      </c>
      <c r="G295" s="353">
        <v>27828</v>
      </c>
    </row>
    <row r="296" spans="1:15">
      <c r="A296" s="114" t="s">
        <v>179</v>
      </c>
      <c r="B296" s="38"/>
      <c r="C296" s="36"/>
      <c r="D296" s="36"/>
      <c r="E296" s="113"/>
      <c r="F296" s="386">
        <v>2016</v>
      </c>
      <c r="G296" s="387"/>
      <c r="H296" s="38"/>
      <c r="I296" s="114"/>
      <c r="O296" s="355"/>
    </row>
    <row r="297" spans="1:15">
      <c r="A297" s="114"/>
      <c r="B297" s="38"/>
      <c r="C297" s="36"/>
      <c r="D297" s="36"/>
      <c r="E297" s="34" t="s">
        <v>79</v>
      </c>
      <c r="F297" s="312">
        <v>129376</v>
      </c>
      <c r="G297" s="388">
        <v>27366</v>
      </c>
      <c r="H297" s="38"/>
      <c r="I297" s="114"/>
      <c r="O297" s="355"/>
    </row>
    <row r="298" spans="1:15">
      <c r="A298" s="114"/>
      <c r="B298" s="38"/>
      <c r="C298" s="36"/>
      <c r="D298" s="36"/>
      <c r="E298" s="159" t="s">
        <v>80</v>
      </c>
      <c r="F298" s="352">
        <v>128518</v>
      </c>
      <c r="G298" s="389">
        <v>27448</v>
      </c>
      <c r="H298" s="38"/>
      <c r="I298" s="392">
        <f>(F298-F297)/F297</f>
        <v>-6.6318327974276524E-3</v>
      </c>
    </row>
    <row r="299" spans="1:15">
      <c r="A299" s="39"/>
      <c r="B299" s="38"/>
      <c r="C299" s="36"/>
      <c r="D299" s="36"/>
      <c r="F299" s="38"/>
      <c r="G299" s="38"/>
      <c r="H299" s="38"/>
      <c r="I299" s="114"/>
    </row>
    <row r="300" spans="1:15" ht="30" customHeight="1">
      <c r="A300" s="253" t="s">
        <v>193</v>
      </c>
      <c r="B300" s="228"/>
      <c r="C300" s="250"/>
      <c r="D300" s="250"/>
      <c r="E300" s="251"/>
      <c r="F300" s="249"/>
      <c r="G300" s="249"/>
      <c r="H300" s="249"/>
      <c r="I300" s="252"/>
      <c r="J300" s="251"/>
      <c r="K300" s="228"/>
      <c r="L300" s="228"/>
      <c r="M300" s="228"/>
    </row>
    <row r="301" spans="1:15">
      <c r="A301" s="39"/>
      <c r="B301" s="38"/>
      <c r="C301" s="36"/>
      <c r="D301" s="36"/>
      <c r="F301" s="38"/>
      <c r="G301" s="38"/>
      <c r="H301" s="38"/>
      <c r="I301" s="114"/>
    </row>
    <row r="302" spans="1:15">
      <c r="B302" s="38"/>
      <c r="D302" s="128">
        <v>42004</v>
      </c>
      <c r="E302" s="128">
        <v>42094</v>
      </c>
      <c r="F302" s="129" t="s">
        <v>152</v>
      </c>
      <c r="G302" s="38"/>
      <c r="H302" s="38"/>
      <c r="I302" s="114"/>
    </row>
    <row r="303" spans="1:15">
      <c r="A303" s="52" t="s">
        <v>154</v>
      </c>
      <c r="B303" s="136"/>
      <c r="C303" s="131"/>
      <c r="D303" s="125">
        <v>324127</v>
      </c>
      <c r="E303" s="125">
        <v>312701</v>
      </c>
      <c r="F303" s="127">
        <f>(E303-D303)/D303</f>
        <v>-3.5251614336355812E-2</v>
      </c>
      <c r="G303" s="38"/>
      <c r="H303" s="38"/>
      <c r="I303" s="114"/>
    </row>
    <row r="304" spans="1:15">
      <c r="A304" s="39"/>
      <c r="B304" s="38"/>
      <c r="C304" s="36"/>
      <c r="D304" s="36"/>
      <c r="E304" s="128">
        <v>42185</v>
      </c>
      <c r="F304" s="129" t="s">
        <v>152</v>
      </c>
      <c r="G304" s="38"/>
      <c r="H304" s="38"/>
      <c r="I304" s="114"/>
    </row>
    <row r="305" spans="1:9">
      <c r="A305" s="39"/>
      <c r="B305" s="38"/>
      <c r="C305" s="36"/>
      <c r="D305" s="36"/>
      <c r="E305" s="125">
        <v>312801</v>
      </c>
      <c r="F305" s="127">
        <f>(E305-D303)/D303</f>
        <v>-3.4943093293678097E-2</v>
      </c>
      <c r="G305" s="38"/>
      <c r="H305" s="38"/>
      <c r="I305" s="114"/>
    </row>
    <row r="306" spans="1:9">
      <c r="A306" s="39"/>
      <c r="B306" s="38"/>
      <c r="C306" s="36"/>
      <c r="D306" s="36"/>
      <c r="E306" s="128">
        <v>42277</v>
      </c>
      <c r="F306" s="129" t="s">
        <v>152</v>
      </c>
      <c r="G306" s="38"/>
      <c r="H306" s="38"/>
      <c r="I306" s="114"/>
    </row>
    <row r="307" spans="1:9">
      <c r="A307" s="39"/>
      <c r="B307" s="38"/>
      <c r="C307" s="36"/>
      <c r="D307" s="36"/>
      <c r="E307" s="125">
        <v>314552</v>
      </c>
      <c r="F307" s="127">
        <f>(E307-D303)/D303</f>
        <v>-2.954088983639129E-2</v>
      </c>
      <c r="G307" s="38"/>
      <c r="H307" s="38"/>
      <c r="I307" s="114"/>
    </row>
    <row r="308" spans="1:9">
      <c r="A308" s="39"/>
      <c r="B308" s="38"/>
      <c r="C308" s="36"/>
      <c r="D308" s="36"/>
      <c r="E308" s="354">
        <v>42369</v>
      </c>
      <c r="F308" s="129" t="s">
        <v>152</v>
      </c>
      <c r="G308" s="38"/>
      <c r="H308" s="38"/>
      <c r="I308" s="114"/>
    </row>
    <row r="309" spans="1:9">
      <c r="A309" s="39"/>
      <c r="B309" s="38"/>
      <c r="C309" s="36"/>
      <c r="D309" s="36"/>
      <c r="E309" s="125">
        <v>321332</v>
      </c>
      <c r="F309" s="127">
        <f>(E309-D303)/E309</f>
        <v>-8.6981688720700091E-3</v>
      </c>
      <c r="G309" s="38"/>
      <c r="H309" s="38"/>
      <c r="I309" s="114"/>
    </row>
    <row r="310" spans="1:9">
      <c r="A310" s="39"/>
      <c r="B310" s="38"/>
      <c r="C310" s="36"/>
      <c r="D310" s="36"/>
      <c r="F310" s="38"/>
      <c r="G310" s="38"/>
      <c r="H310" s="38"/>
      <c r="I310" s="114"/>
    </row>
    <row r="311" spans="1:9">
      <c r="A311" s="52" t="s">
        <v>181</v>
      </c>
      <c r="B311" s="136"/>
      <c r="C311" s="137"/>
      <c r="D311" s="138">
        <v>2014</v>
      </c>
      <c r="E311" s="139">
        <v>2015</v>
      </c>
      <c r="F311" s="185" t="s">
        <v>152</v>
      </c>
      <c r="G311" s="38"/>
      <c r="H311" s="38"/>
      <c r="I311" s="114"/>
    </row>
    <row r="312" spans="1:9">
      <c r="A312" s="39"/>
      <c r="C312" s="133" t="s">
        <v>155</v>
      </c>
      <c r="D312" s="172">
        <v>44112</v>
      </c>
      <c r="E312" s="172">
        <v>44109</v>
      </c>
      <c r="F312" s="132">
        <f>(E312-D312)/D312</f>
        <v>-6.8008705114254626E-5</v>
      </c>
      <c r="G312" s="38"/>
      <c r="H312" s="38"/>
      <c r="I312" s="114"/>
    </row>
    <row r="313" spans="1:9">
      <c r="A313" s="39"/>
      <c r="C313" s="133" t="s">
        <v>156</v>
      </c>
      <c r="D313" s="172">
        <v>44013</v>
      </c>
      <c r="E313" s="184">
        <v>44151</v>
      </c>
      <c r="F313" s="186">
        <f>(E313-D313)/D313</f>
        <v>3.1354372571740169E-3</v>
      </c>
      <c r="G313" s="38"/>
      <c r="H313" s="38"/>
      <c r="I313" s="114"/>
    </row>
    <row r="314" spans="1:9">
      <c r="A314" s="39"/>
      <c r="C314" s="133" t="s">
        <v>157</v>
      </c>
      <c r="D314" s="172">
        <v>44889</v>
      </c>
      <c r="E314" s="184">
        <v>43722</v>
      </c>
      <c r="F314" s="186">
        <f>(E314-D314)/D314</f>
        <v>-2.5997460402325735E-2</v>
      </c>
      <c r="G314" s="38"/>
      <c r="H314" s="36"/>
      <c r="I314" s="36"/>
    </row>
    <row r="315" spans="1:9">
      <c r="A315" s="39"/>
      <c r="C315" s="134" t="s">
        <v>158</v>
      </c>
      <c r="D315" s="173">
        <v>44122</v>
      </c>
      <c r="E315" s="345">
        <v>43608</v>
      </c>
      <c r="F315" s="186">
        <f>(E315-D315)/D315</f>
        <v>-1.1649517247631566E-2</v>
      </c>
      <c r="G315" s="38"/>
      <c r="H315" s="38"/>
      <c r="I315" s="114"/>
    </row>
    <row r="316" spans="1:9">
      <c r="B316" s="38"/>
      <c r="C316" s="36"/>
      <c r="D316" s="170">
        <f>SUM(D312:D315)</f>
        <v>177136</v>
      </c>
      <c r="E316" s="170">
        <f>SUM(E312:E315)</f>
        <v>175590</v>
      </c>
      <c r="F316" s="346">
        <f>(E316-D316)/D316</f>
        <v>-8.7277572035046515E-3</v>
      </c>
      <c r="G316" s="38"/>
      <c r="H316" s="38"/>
      <c r="I316" s="114"/>
    </row>
    <row r="317" spans="1:9">
      <c r="A317" s="114" t="s">
        <v>195</v>
      </c>
      <c r="B317" s="38"/>
      <c r="C317" s="36"/>
      <c r="D317" s="36"/>
      <c r="F317" s="38"/>
      <c r="G317" s="38"/>
      <c r="H317" s="38"/>
      <c r="I317" s="114"/>
    </row>
    <row r="318" spans="1:9">
      <c r="A318" s="114" t="s">
        <v>180</v>
      </c>
      <c r="B318" s="38"/>
      <c r="C318" s="36"/>
      <c r="D318" s="36"/>
      <c r="F318" s="38"/>
      <c r="G318" s="38"/>
      <c r="H318" s="38"/>
      <c r="I318" s="114"/>
    </row>
    <row r="319" spans="1:9">
      <c r="A319" s="39"/>
      <c r="B319" s="38"/>
      <c r="C319" s="36"/>
      <c r="D319" s="36"/>
      <c r="F319" s="38"/>
      <c r="G319" s="38"/>
      <c r="H319" s="38"/>
      <c r="I319" s="114"/>
    </row>
    <row r="320" spans="1:9">
      <c r="A320" s="39"/>
      <c r="B320" s="38"/>
      <c r="C320" s="36"/>
      <c r="D320" s="36"/>
      <c r="F320" s="38"/>
      <c r="G320" s="38"/>
      <c r="H320" s="38"/>
      <c r="I320" s="114"/>
    </row>
    <row r="321" spans="1:13">
      <c r="A321" s="39"/>
      <c r="B321" s="195"/>
      <c r="C321" s="36"/>
      <c r="D321" s="36"/>
      <c r="F321" s="38"/>
      <c r="G321" s="38"/>
      <c r="H321" s="38"/>
      <c r="I321" s="114"/>
    </row>
    <row r="322" spans="1:13">
      <c r="A322" s="39"/>
      <c r="B322" s="38"/>
      <c r="C322" s="36"/>
      <c r="D322" s="36"/>
      <c r="F322" s="38"/>
      <c r="G322" s="38"/>
      <c r="H322" s="38"/>
      <c r="I322" s="114"/>
    </row>
    <row r="323" spans="1:13">
      <c r="A323" s="39"/>
      <c r="B323" s="38"/>
      <c r="C323" s="36"/>
      <c r="D323" s="36"/>
      <c r="F323" s="38"/>
      <c r="G323" s="38"/>
      <c r="H323" s="38"/>
      <c r="I323" s="114"/>
    </row>
    <row r="324" spans="1:13" ht="30" customHeight="1">
      <c r="A324" s="225"/>
      <c r="B324" s="99" t="s">
        <v>187</v>
      </c>
      <c r="C324" s="227"/>
      <c r="D324" s="227"/>
      <c r="E324" s="228"/>
      <c r="F324" s="230"/>
      <c r="G324" s="254" t="s">
        <v>159</v>
      </c>
      <c r="H324" s="226"/>
      <c r="I324" s="229"/>
      <c r="J324" s="228"/>
      <c r="K324" s="228"/>
      <c r="L324" s="228"/>
      <c r="M324" s="228"/>
    </row>
    <row r="325" spans="1:13">
      <c r="A325" s="39"/>
      <c r="B325" s="38"/>
      <c r="C325" s="36"/>
      <c r="D325" s="36"/>
      <c r="F325" s="38"/>
      <c r="G325" s="38"/>
      <c r="H325" s="38"/>
      <c r="I325" s="114"/>
    </row>
    <row r="326" spans="1:13">
      <c r="A326" s="39"/>
      <c r="B326" s="38"/>
      <c r="C326" s="36"/>
      <c r="D326" s="36"/>
      <c r="F326" s="38"/>
      <c r="G326" s="38"/>
      <c r="H326" s="38"/>
      <c r="I326" s="114"/>
    </row>
    <row r="327" spans="1:13">
      <c r="A327" s="39"/>
      <c r="B327" s="233">
        <v>2015</v>
      </c>
      <c r="C327" s="234" t="s">
        <v>188</v>
      </c>
      <c r="D327" s="234" t="s">
        <v>189</v>
      </c>
      <c r="E327" s="235" t="s">
        <v>190</v>
      </c>
      <c r="F327" s="38"/>
    </row>
    <row r="328" spans="1:13">
      <c r="A328" s="39"/>
      <c r="B328" s="236"/>
      <c r="C328" s="237" t="s">
        <v>78</v>
      </c>
      <c r="D328" s="238" t="s">
        <v>192</v>
      </c>
      <c r="E328" s="239" t="s">
        <v>191</v>
      </c>
      <c r="F328" s="38"/>
    </row>
    <row r="329" spans="1:13">
      <c r="A329" s="39"/>
      <c r="B329" s="231" t="s">
        <v>79</v>
      </c>
      <c r="C329" s="360">
        <v>3143.4</v>
      </c>
      <c r="D329" s="360">
        <v>1872.4</v>
      </c>
      <c r="E329" s="242">
        <f>D329-C329</f>
        <v>-1271</v>
      </c>
      <c r="F329" s="38"/>
    </row>
    <row r="330" spans="1:13">
      <c r="A330" s="39"/>
      <c r="B330" s="231" t="s">
        <v>80</v>
      </c>
      <c r="C330" s="360">
        <v>3491.2</v>
      </c>
      <c r="D330" s="360">
        <v>2046.7</v>
      </c>
      <c r="E330" s="242">
        <f t="shared" ref="E330:E340" si="0">D330-C330</f>
        <v>-1444.4999999999998</v>
      </c>
      <c r="F330" s="38"/>
    </row>
    <row r="331" spans="1:13">
      <c r="A331" s="39"/>
      <c r="B331" s="231" t="s">
        <v>81</v>
      </c>
      <c r="C331" s="360">
        <v>4375.5</v>
      </c>
      <c r="D331" s="360">
        <v>2364.6</v>
      </c>
      <c r="E331" s="242">
        <f t="shared" si="0"/>
        <v>-2010.9</v>
      </c>
      <c r="F331" s="38"/>
    </row>
    <row r="332" spans="1:13">
      <c r="A332" s="39"/>
      <c r="B332" s="232" t="s">
        <v>82</v>
      </c>
      <c r="C332" s="360">
        <v>3885.4</v>
      </c>
      <c r="D332" s="360">
        <v>2187.1</v>
      </c>
      <c r="E332" s="242">
        <f t="shared" si="0"/>
        <v>-1698.3000000000002</v>
      </c>
      <c r="F332" s="38"/>
    </row>
    <row r="333" spans="1:13">
      <c r="A333" s="39"/>
      <c r="B333" s="232" t="s">
        <v>83</v>
      </c>
      <c r="C333" s="360">
        <v>3648.8</v>
      </c>
      <c r="D333" s="360">
        <v>2313.8000000000002</v>
      </c>
      <c r="E333" s="242">
        <f t="shared" si="0"/>
        <v>-1335</v>
      </c>
      <c r="F333" s="38"/>
    </row>
    <row r="334" spans="1:13">
      <c r="A334" s="39"/>
      <c r="B334" s="232" t="s">
        <v>84</v>
      </c>
      <c r="C334" s="360">
        <v>3757.3</v>
      </c>
      <c r="D334" s="360">
        <v>2248.9</v>
      </c>
      <c r="E334" s="242">
        <f t="shared" si="0"/>
        <v>-1508.4</v>
      </c>
      <c r="F334" s="38"/>
    </row>
    <row r="335" spans="1:13">
      <c r="A335" s="39"/>
      <c r="B335" s="232" t="s">
        <v>85</v>
      </c>
      <c r="C335" s="360">
        <v>3041.2</v>
      </c>
      <c r="D335" s="360">
        <v>2329.5</v>
      </c>
      <c r="E335" s="242">
        <f t="shared" si="0"/>
        <v>-711.69999999999982</v>
      </c>
      <c r="F335" s="38"/>
    </row>
    <row r="336" spans="1:13">
      <c r="A336" s="39"/>
      <c r="B336" s="232" t="s">
        <v>86</v>
      </c>
      <c r="C336" s="360">
        <v>2986.7</v>
      </c>
      <c r="D336" s="360">
        <v>1916</v>
      </c>
      <c r="E336" s="242">
        <f t="shared" si="0"/>
        <v>-1070.6999999999998</v>
      </c>
      <c r="F336" s="38"/>
    </row>
    <row r="337" spans="1:9">
      <c r="A337" s="39"/>
      <c r="B337" s="232" t="s">
        <v>87</v>
      </c>
      <c r="C337" s="360">
        <v>3567.5</v>
      </c>
      <c r="D337" s="360">
        <v>2024.5</v>
      </c>
      <c r="E337" s="242">
        <f t="shared" si="0"/>
        <v>-1543</v>
      </c>
      <c r="F337" s="38"/>
    </row>
    <row r="338" spans="1:9">
      <c r="A338" s="39"/>
      <c r="B338" s="232" t="s">
        <v>88</v>
      </c>
      <c r="C338" s="360">
        <v>4304.1000000000004</v>
      </c>
      <c r="D338" s="360">
        <v>2237.1</v>
      </c>
      <c r="E338" s="242">
        <f t="shared" si="0"/>
        <v>-2067.0000000000005</v>
      </c>
      <c r="F338" s="38"/>
    </row>
    <row r="339" spans="1:9">
      <c r="A339" s="39"/>
      <c r="B339" s="232" t="s">
        <v>89</v>
      </c>
      <c r="C339" s="360">
        <v>3657.9</v>
      </c>
      <c r="D339" s="360">
        <v>2127</v>
      </c>
      <c r="E339" s="242">
        <f t="shared" si="0"/>
        <v>-1530.9</v>
      </c>
      <c r="F339" s="38"/>
    </row>
    <row r="340" spans="1:9">
      <c r="A340" s="39"/>
      <c r="B340" s="232" t="s">
        <v>90</v>
      </c>
      <c r="C340" s="360">
        <v>3716.1</v>
      </c>
      <c r="D340" s="360">
        <v>2225.1</v>
      </c>
      <c r="E340" s="242">
        <f t="shared" si="0"/>
        <v>-1491</v>
      </c>
      <c r="F340" s="38"/>
    </row>
    <row r="341" spans="1:9">
      <c r="A341" s="39"/>
      <c r="B341" s="218"/>
      <c r="C341" s="240"/>
      <c r="D341" s="240"/>
      <c r="E341" s="241"/>
      <c r="F341" s="38"/>
      <c r="G341" s="38"/>
      <c r="H341" s="38"/>
      <c r="I341" s="114"/>
    </row>
    <row r="342" spans="1:9">
      <c r="A342" s="39"/>
      <c r="B342" s="233">
        <v>2016</v>
      </c>
      <c r="C342" s="234" t="s">
        <v>188</v>
      </c>
      <c r="D342" s="234" t="s">
        <v>189</v>
      </c>
      <c r="E342" s="235" t="s">
        <v>190</v>
      </c>
      <c r="F342" s="38"/>
      <c r="G342" s="38"/>
      <c r="H342" s="38"/>
      <c r="I342" s="114"/>
    </row>
    <row r="343" spans="1:9">
      <c r="A343" s="39"/>
      <c r="B343" s="236"/>
      <c r="C343" s="237" t="s">
        <v>78</v>
      </c>
      <c r="D343" s="238" t="s">
        <v>192</v>
      </c>
      <c r="E343" s="239" t="s">
        <v>191</v>
      </c>
      <c r="F343" s="38"/>
      <c r="G343" s="38"/>
      <c r="H343" s="38"/>
      <c r="I343" s="114"/>
    </row>
    <row r="344" spans="1:9">
      <c r="A344" s="39"/>
      <c r="B344" s="231" t="s">
        <v>79</v>
      </c>
      <c r="C344" s="360">
        <v>2225.1</v>
      </c>
      <c r="D344" s="360">
        <v>1716.6</v>
      </c>
      <c r="E344" s="242">
        <f>D344-C344</f>
        <v>-508.5</v>
      </c>
      <c r="F344" s="38"/>
      <c r="G344" s="38"/>
      <c r="H344" s="38"/>
      <c r="I344" s="114"/>
    </row>
    <row r="345" spans="1:9">
      <c r="A345" s="39"/>
      <c r="B345" s="231" t="s">
        <v>80</v>
      </c>
      <c r="C345" s="360"/>
      <c r="D345" s="360"/>
      <c r="E345" s="242">
        <f t="shared" ref="E345:E355" si="1">D345-C345</f>
        <v>0</v>
      </c>
      <c r="F345" s="38"/>
      <c r="G345" s="38"/>
      <c r="H345" s="38"/>
      <c r="I345" s="114"/>
    </row>
    <row r="346" spans="1:9">
      <c r="A346" s="39"/>
      <c r="B346" s="231" t="s">
        <v>81</v>
      </c>
      <c r="C346" s="360"/>
      <c r="D346" s="360"/>
      <c r="E346" s="242">
        <f t="shared" si="1"/>
        <v>0</v>
      </c>
      <c r="F346" s="38"/>
      <c r="G346" s="38"/>
      <c r="H346" s="38"/>
      <c r="I346" s="114"/>
    </row>
    <row r="347" spans="1:9">
      <c r="A347" s="39"/>
      <c r="B347" s="232" t="s">
        <v>82</v>
      </c>
      <c r="C347" s="360"/>
      <c r="D347" s="360"/>
      <c r="E347" s="242">
        <f t="shared" si="1"/>
        <v>0</v>
      </c>
      <c r="F347" s="38"/>
      <c r="G347" s="38"/>
      <c r="H347" s="38"/>
      <c r="I347" s="114"/>
    </row>
    <row r="348" spans="1:9">
      <c r="A348" s="39"/>
      <c r="B348" s="232" t="s">
        <v>83</v>
      </c>
      <c r="C348" s="360"/>
      <c r="D348" s="360"/>
      <c r="E348" s="242">
        <f t="shared" si="1"/>
        <v>0</v>
      </c>
      <c r="F348" s="38"/>
      <c r="G348" s="38"/>
      <c r="H348" s="38"/>
      <c r="I348" s="114"/>
    </row>
    <row r="349" spans="1:9">
      <c r="A349" s="39"/>
      <c r="B349" s="232" t="s">
        <v>84</v>
      </c>
      <c r="C349" s="360"/>
      <c r="D349" s="360"/>
      <c r="E349" s="242">
        <f t="shared" si="1"/>
        <v>0</v>
      </c>
      <c r="F349" s="38"/>
      <c r="G349" s="38"/>
      <c r="H349" s="38"/>
      <c r="I349" s="114"/>
    </row>
    <row r="350" spans="1:9">
      <c r="A350" s="39"/>
      <c r="B350" s="232" t="s">
        <v>85</v>
      </c>
      <c r="C350" s="360"/>
      <c r="D350" s="360"/>
      <c r="E350" s="242">
        <f t="shared" si="1"/>
        <v>0</v>
      </c>
      <c r="F350" s="38"/>
      <c r="G350" s="38"/>
      <c r="H350" s="38"/>
      <c r="I350" s="114"/>
    </row>
    <row r="351" spans="1:9">
      <c r="A351" s="39"/>
      <c r="B351" s="232" t="s">
        <v>86</v>
      </c>
      <c r="C351" s="360"/>
      <c r="D351" s="360"/>
      <c r="E351" s="242">
        <f t="shared" si="1"/>
        <v>0</v>
      </c>
      <c r="F351" s="38"/>
      <c r="G351" s="38"/>
      <c r="H351" s="38"/>
      <c r="I351" s="114"/>
    </row>
    <row r="352" spans="1:9">
      <c r="A352" s="39"/>
      <c r="B352" s="232" t="s">
        <v>87</v>
      </c>
      <c r="C352" s="360"/>
      <c r="D352" s="360"/>
      <c r="E352" s="242">
        <f t="shared" si="1"/>
        <v>0</v>
      </c>
      <c r="F352" s="38"/>
      <c r="G352" s="38"/>
      <c r="H352" s="38"/>
      <c r="I352" s="114"/>
    </row>
    <row r="353" spans="1:9">
      <c r="A353" s="39"/>
      <c r="B353" s="232" t="s">
        <v>88</v>
      </c>
      <c r="C353" s="360"/>
      <c r="D353" s="360"/>
      <c r="E353" s="242">
        <f t="shared" si="1"/>
        <v>0</v>
      </c>
      <c r="F353" s="38"/>
      <c r="G353" s="38"/>
      <c r="H353" s="38"/>
      <c r="I353" s="114"/>
    </row>
    <row r="354" spans="1:9">
      <c r="A354" s="39"/>
      <c r="B354" s="232" t="s">
        <v>89</v>
      </c>
      <c r="C354" s="360"/>
      <c r="D354" s="360"/>
      <c r="E354" s="242">
        <f t="shared" si="1"/>
        <v>0</v>
      </c>
      <c r="F354" s="38"/>
      <c r="G354" s="38"/>
      <c r="H354" s="38"/>
      <c r="I354" s="114"/>
    </row>
    <row r="355" spans="1:9">
      <c r="A355" s="39"/>
      <c r="B355" s="232" t="s">
        <v>90</v>
      </c>
      <c r="C355" s="360"/>
      <c r="D355" s="360"/>
      <c r="E355" s="242">
        <f t="shared" si="1"/>
        <v>0</v>
      </c>
      <c r="F355" s="38"/>
      <c r="G355" s="38"/>
      <c r="H355" s="38"/>
      <c r="I355" s="114"/>
    </row>
    <row r="356" spans="1:9">
      <c r="A356" s="39"/>
      <c r="B356" s="218"/>
      <c r="C356" s="243"/>
      <c r="D356" s="243"/>
      <c r="E356" s="241"/>
      <c r="F356" s="38"/>
      <c r="G356" s="38"/>
      <c r="H356" s="38"/>
      <c r="I356" s="114"/>
    </row>
    <row r="357" spans="1:9">
      <c r="A357" s="39"/>
      <c r="B357" s="114" t="s">
        <v>194</v>
      </c>
      <c r="C357" s="243"/>
      <c r="D357" s="243"/>
      <c r="E357" s="241"/>
      <c r="F357" s="38"/>
      <c r="G357" s="38"/>
      <c r="H357" s="38"/>
      <c r="I357" s="114"/>
    </row>
    <row r="358" spans="1:9">
      <c r="A358" s="39"/>
      <c r="B358" s="218"/>
      <c r="C358" s="243"/>
      <c r="D358" s="243"/>
      <c r="E358" s="241"/>
      <c r="F358" s="38"/>
      <c r="G358" s="38"/>
      <c r="H358" s="38"/>
      <c r="I358" s="114"/>
    </row>
    <row r="359" spans="1:9">
      <c r="A359" s="39"/>
      <c r="B359" s="218"/>
      <c r="C359" s="243"/>
      <c r="D359" s="243"/>
      <c r="E359" s="241"/>
      <c r="F359" s="38"/>
      <c r="G359" s="38"/>
      <c r="H359" s="38"/>
      <c r="I359" s="114"/>
    </row>
    <row r="360" spans="1:9">
      <c r="A360" s="39"/>
      <c r="B360" s="218"/>
      <c r="C360" s="243"/>
      <c r="D360" s="243"/>
      <c r="E360" s="241"/>
      <c r="F360" s="38"/>
      <c r="G360" s="38"/>
      <c r="H360" s="38"/>
      <c r="I360" s="114"/>
    </row>
    <row r="361" spans="1:9">
      <c r="A361" s="39"/>
      <c r="B361" s="218"/>
      <c r="C361" s="243"/>
      <c r="D361" s="243"/>
      <c r="E361" s="241"/>
      <c r="F361" s="38"/>
      <c r="G361" s="38"/>
      <c r="H361" s="38"/>
      <c r="I361" s="114"/>
    </row>
    <row r="362" spans="1:9">
      <c r="A362" s="39"/>
      <c r="B362" s="218"/>
      <c r="C362" s="243"/>
      <c r="D362" s="243"/>
      <c r="E362" s="241"/>
      <c r="F362" s="38"/>
      <c r="G362" s="38"/>
      <c r="H362" s="38"/>
      <c r="I362" s="114"/>
    </row>
    <row r="363" spans="1:9">
      <c r="A363" s="39"/>
      <c r="B363" s="218"/>
      <c r="C363" s="243"/>
      <c r="D363" s="243"/>
      <c r="E363" s="241"/>
      <c r="F363" s="38"/>
      <c r="G363" s="38"/>
      <c r="H363" s="38"/>
      <c r="I363" s="114"/>
    </row>
    <row r="364" spans="1:9">
      <c r="A364" s="39"/>
      <c r="B364" s="218"/>
      <c r="C364" s="243"/>
      <c r="D364" s="243"/>
      <c r="E364" s="241"/>
      <c r="F364" s="38"/>
      <c r="G364" s="38"/>
      <c r="H364" s="38"/>
      <c r="I364" s="114"/>
    </row>
    <row r="365" spans="1:9">
      <c r="A365" s="39"/>
      <c r="B365" s="218"/>
      <c r="C365" s="243"/>
      <c r="D365" s="243"/>
      <c r="E365" s="241"/>
      <c r="F365" s="38"/>
      <c r="G365" s="38"/>
      <c r="H365" s="38"/>
      <c r="I365" s="114"/>
    </row>
    <row r="366" spans="1:9">
      <c r="A366" s="39"/>
      <c r="B366" s="218"/>
      <c r="C366" s="243"/>
      <c r="D366" s="243"/>
      <c r="E366" s="241"/>
      <c r="F366" s="38"/>
      <c r="G366" s="38"/>
      <c r="H366" s="38"/>
      <c r="I366" s="114"/>
    </row>
    <row r="367" spans="1:9">
      <c r="A367" s="39"/>
      <c r="B367" s="218"/>
      <c r="C367" s="243"/>
      <c r="D367" s="243"/>
      <c r="E367" s="241"/>
      <c r="F367" s="38"/>
      <c r="G367" s="38"/>
      <c r="H367" s="38"/>
      <c r="I367" s="114"/>
    </row>
    <row r="368" spans="1:9">
      <c r="A368" s="39"/>
      <c r="B368" s="218"/>
      <c r="C368" s="243"/>
      <c r="D368" s="243"/>
      <c r="E368" s="241"/>
      <c r="F368" s="38"/>
      <c r="G368" s="38"/>
      <c r="H368" s="38"/>
      <c r="I368" s="114"/>
    </row>
    <row r="369" spans="1:13">
      <c r="A369" s="39"/>
      <c r="B369" s="38"/>
      <c r="C369" s="36"/>
      <c r="D369" s="36"/>
      <c r="F369" s="38"/>
      <c r="G369" s="38"/>
      <c r="H369" s="38"/>
      <c r="I369" s="114"/>
    </row>
    <row r="370" spans="1:13">
      <c r="A370" s="39"/>
      <c r="B370" s="38"/>
      <c r="C370" s="36"/>
      <c r="D370" s="36"/>
      <c r="F370" s="38"/>
      <c r="G370" s="38"/>
      <c r="H370" s="38"/>
      <c r="I370" s="114"/>
    </row>
    <row r="371" spans="1:13" ht="30" customHeight="1">
      <c r="A371" s="108"/>
      <c r="B371" s="255" t="s">
        <v>8</v>
      </c>
      <c r="C371" s="109"/>
      <c r="D371" s="110"/>
      <c r="E371" s="110"/>
      <c r="F371" s="110"/>
      <c r="G371" s="110"/>
      <c r="H371" s="110"/>
      <c r="I371" s="110"/>
      <c r="J371" s="110"/>
      <c r="K371" s="228"/>
      <c r="L371" s="228"/>
      <c r="M371" s="228"/>
    </row>
    <row r="373" spans="1:13">
      <c r="B373" s="174" t="s">
        <v>9</v>
      </c>
      <c r="C373" s="175"/>
      <c r="D373" s="175"/>
      <c r="E373" s="175"/>
      <c r="F373" s="176"/>
      <c r="J373" s="38"/>
    </row>
    <row r="374" spans="1:13">
      <c r="B374" s="342" t="s">
        <v>6</v>
      </c>
      <c r="C374" s="178"/>
      <c r="D374" s="18" t="s">
        <v>7</v>
      </c>
      <c r="E374" s="38"/>
      <c r="F374" s="51" t="s">
        <v>5</v>
      </c>
      <c r="G374" s="38"/>
      <c r="H374" s="38"/>
      <c r="I374" s="38"/>
    </row>
    <row r="375" spans="1:13" ht="11.25" customHeight="1">
      <c r="B375" s="116" t="s">
        <v>29</v>
      </c>
      <c r="D375" s="116" t="s">
        <v>10</v>
      </c>
      <c r="F375" s="116" t="s">
        <v>10</v>
      </c>
    </row>
    <row r="376" spans="1:13" ht="11.25" customHeight="1">
      <c r="B376" s="117" t="s">
        <v>30</v>
      </c>
      <c r="D376" s="117" t="s">
        <v>11</v>
      </c>
      <c r="F376" s="117" t="s">
        <v>11</v>
      </c>
      <c r="H376" s="50"/>
      <c r="I376" t="s">
        <v>53</v>
      </c>
    </row>
    <row r="377" spans="1:13" ht="9.75" customHeight="1">
      <c r="B377" s="117" t="s">
        <v>31</v>
      </c>
      <c r="D377" s="117" t="s">
        <v>12</v>
      </c>
      <c r="F377" s="117" t="s">
        <v>12</v>
      </c>
    </row>
    <row r="378" spans="1:13" ht="11.25" customHeight="1">
      <c r="B378" s="117" t="s">
        <v>32</v>
      </c>
      <c r="D378" s="118" t="s">
        <v>13</v>
      </c>
      <c r="F378" s="118" t="s">
        <v>13</v>
      </c>
    </row>
    <row r="379" spans="1:13" ht="11.25" customHeight="1">
      <c r="B379" s="117" t="s">
        <v>33</v>
      </c>
      <c r="D379" s="117" t="s">
        <v>14</v>
      </c>
      <c r="F379" s="117" t="s">
        <v>14</v>
      </c>
    </row>
    <row r="380" spans="1:13" ht="10.5" customHeight="1">
      <c r="B380" s="120" t="s">
        <v>34</v>
      </c>
      <c r="D380" s="119" t="s">
        <v>15</v>
      </c>
      <c r="F380" s="119" t="s">
        <v>15</v>
      </c>
    </row>
    <row r="381" spans="1:13" ht="9.75" customHeight="1">
      <c r="B381" s="116" t="s">
        <v>35</v>
      </c>
      <c r="D381" s="121" t="s">
        <v>16</v>
      </c>
      <c r="F381" s="121" t="s">
        <v>16</v>
      </c>
    </row>
    <row r="382" spans="1:13" ht="10.5" customHeight="1">
      <c r="B382" s="117" t="s">
        <v>36</v>
      </c>
      <c r="D382" s="117" t="s">
        <v>17</v>
      </c>
      <c r="F382" s="117" t="s">
        <v>17</v>
      </c>
    </row>
    <row r="383" spans="1:13">
      <c r="B383" s="117" t="s">
        <v>37</v>
      </c>
      <c r="D383" s="117" t="s">
        <v>18</v>
      </c>
      <c r="F383" s="117" t="s">
        <v>18</v>
      </c>
    </row>
    <row r="384" spans="1:13">
      <c r="B384" s="119" t="s">
        <v>38</v>
      </c>
      <c r="D384" s="119" t="s">
        <v>19</v>
      </c>
      <c r="F384" s="119" t="s">
        <v>19</v>
      </c>
    </row>
    <row r="385" spans="1:13">
      <c r="B385" s="116" t="s">
        <v>39</v>
      </c>
      <c r="D385" s="121" t="s">
        <v>20</v>
      </c>
      <c r="F385" s="121" t="s">
        <v>20</v>
      </c>
      <c r="M385" s="1"/>
    </row>
    <row r="386" spans="1:13">
      <c r="B386" s="117" t="s">
        <v>40</v>
      </c>
      <c r="D386" s="117" t="s">
        <v>21</v>
      </c>
      <c r="F386" s="117" t="s">
        <v>21</v>
      </c>
      <c r="M386" s="1"/>
    </row>
    <row r="387" spans="1:13">
      <c r="B387" s="119" t="s">
        <v>41</v>
      </c>
      <c r="D387" s="119" t="s">
        <v>22</v>
      </c>
      <c r="F387" s="119" t="s">
        <v>22</v>
      </c>
    </row>
    <row r="388" spans="1:13">
      <c r="B388" s="121" t="s">
        <v>42</v>
      </c>
      <c r="D388" s="121" t="s">
        <v>23</v>
      </c>
      <c r="F388" s="121" t="s">
        <v>23</v>
      </c>
    </row>
    <row r="389" spans="1:13">
      <c r="B389" s="117" t="s">
        <v>43</v>
      </c>
      <c r="D389" s="117" t="s">
        <v>4</v>
      </c>
      <c r="F389" s="117" t="s">
        <v>4</v>
      </c>
    </row>
    <row r="390" spans="1:13">
      <c r="B390" s="117" t="s">
        <v>44</v>
      </c>
      <c r="D390" s="117" t="s">
        <v>24</v>
      </c>
      <c r="F390" s="247" t="s">
        <v>24</v>
      </c>
      <c r="M390" s="1"/>
    </row>
    <row r="391" spans="1:13">
      <c r="B391" s="118" t="s">
        <v>45</v>
      </c>
      <c r="D391" s="247" t="s">
        <v>49</v>
      </c>
      <c r="F391" s="248" t="s">
        <v>49</v>
      </c>
    </row>
    <row r="392" spans="1:13">
      <c r="B392" s="160" t="s">
        <v>46</v>
      </c>
      <c r="D392" s="248" t="s">
        <v>25</v>
      </c>
      <c r="F392" s="194" t="s">
        <v>25</v>
      </c>
    </row>
    <row r="393" spans="1:13">
      <c r="B393" s="124" t="s">
        <v>47</v>
      </c>
      <c r="D393" s="118" t="s">
        <v>26</v>
      </c>
      <c r="F393" s="118" t="s">
        <v>26</v>
      </c>
    </row>
    <row r="394" spans="1:13">
      <c r="B394" s="120" t="s">
        <v>48</v>
      </c>
      <c r="D394" s="119" t="s">
        <v>50</v>
      </c>
      <c r="F394" s="119" t="s">
        <v>50</v>
      </c>
    </row>
    <row r="395" spans="1:13">
      <c r="B395" s="177" t="s">
        <v>26</v>
      </c>
      <c r="D395" s="121" t="s">
        <v>27</v>
      </c>
      <c r="F395" s="121" t="s">
        <v>27</v>
      </c>
    </row>
    <row r="396" spans="1:13">
      <c r="D396" s="122" t="s">
        <v>51</v>
      </c>
      <c r="F396" s="122" t="s">
        <v>51</v>
      </c>
    </row>
    <row r="397" spans="1:13">
      <c r="D397" s="122" t="s">
        <v>52</v>
      </c>
      <c r="F397" s="122" t="s">
        <v>52</v>
      </c>
    </row>
    <row r="398" spans="1:13">
      <c r="D398" s="123" t="s">
        <v>28</v>
      </c>
      <c r="F398" s="123" t="s">
        <v>28</v>
      </c>
    </row>
    <row r="400" spans="1:13">
      <c r="A400" s="179" t="s">
        <v>166</v>
      </c>
      <c r="B400" s="180" t="s">
        <v>168</v>
      </c>
      <c r="C400" s="180" t="s">
        <v>170</v>
      </c>
      <c r="D400" s="180" t="s">
        <v>171</v>
      </c>
    </row>
    <row r="401" spans="1:4">
      <c r="A401" s="181" t="s">
        <v>167</v>
      </c>
      <c r="B401" s="182" t="s">
        <v>169</v>
      </c>
      <c r="C401" s="182"/>
      <c r="D401" s="182"/>
    </row>
    <row r="402" spans="1:4">
      <c r="A402" s="126" t="s">
        <v>162</v>
      </c>
      <c r="B402" s="183" t="s">
        <v>47</v>
      </c>
      <c r="C402" s="183" t="s">
        <v>163</v>
      </c>
      <c r="D402" s="244">
        <v>42248</v>
      </c>
    </row>
    <row r="403" spans="1:4">
      <c r="A403" s="126" t="s">
        <v>7</v>
      </c>
      <c r="B403" s="245" t="s">
        <v>49</v>
      </c>
      <c r="C403" s="245" t="s">
        <v>163</v>
      </c>
      <c r="D403" s="246">
        <v>42309</v>
      </c>
    </row>
    <row r="404" spans="1:4">
      <c r="A404" s="126" t="s">
        <v>165</v>
      </c>
      <c r="B404" s="245" t="s">
        <v>24</v>
      </c>
      <c r="C404" s="183" t="s">
        <v>164</v>
      </c>
      <c r="D404" s="246">
        <v>42370</v>
      </c>
    </row>
    <row r="411" spans="1:4">
      <c r="C411"/>
    </row>
    <row r="412" spans="1:4">
      <c r="C412"/>
    </row>
    <row r="413" spans="1:4">
      <c r="C413"/>
    </row>
    <row r="414" spans="1:4">
      <c r="C414"/>
    </row>
    <row r="418" spans="1:13" ht="30" customHeight="1">
      <c r="A418" s="108"/>
      <c r="B418" s="60" t="s">
        <v>160</v>
      </c>
      <c r="C418" s="109"/>
      <c r="D418" s="110"/>
      <c r="E418" s="110"/>
      <c r="F418" s="110"/>
      <c r="G418" s="110"/>
      <c r="H418" s="110"/>
      <c r="I418" s="110"/>
      <c r="J418" s="110"/>
      <c r="K418" s="228"/>
      <c r="L418" s="228"/>
      <c r="M418" s="228"/>
    </row>
    <row r="424" spans="1:13">
      <c r="A424" s="195"/>
    </row>
    <row r="425" spans="1:13">
      <c r="A425" s="195"/>
    </row>
    <row r="426" spans="1:13">
      <c r="A426" s="196"/>
    </row>
    <row r="427" spans="1:13">
      <c r="A427" s="196"/>
    </row>
    <row r="428" spans="1:13">
      <c r="A428" s="195"/>
    </row>
    <row r="429" spans="1:13">
      <c r="A429" s="195"/>
    </row>
    <row r="430" spans="1:13">
      <c r="A430" s="195"/>
      <c r="B430" s="1"/>
      <c r="C430"/>
    </row>
    <row r="431" spans="1:13">
      <c r="A431" s="195"/>
    </row>
    <row r="432" spans="1:13">
      <c r="A432" s="195"/>
    </row>
    <row r="433" spans="1:2">
      <c r="A433" s="195"/>
    </row>
    <row r="434" spans="1:2" ht="11.25" customHeight="1">
      <c r="A434" s="54"/>
      <c r="B434" s="195"/>
    </row>
    <row r="435" spans="1:2">
      <c r="A435" s="195"/>
    </row>
    <row r="436" spans="1:2">
      <c r="A436" s="195"/>
    </row>
    <row r="437" spans="1:2">
      <c r="A437" s="195"/>
    </row>
    <row r="438" spans="1:2">
      <c r="A438" s="54"/>
    </row>
    <row r="439" spans="1:2">
      <c r="A439" s="195"/>
    </row>
    <row r="440" spans="1:2">
      <c r="A440" s="195"/>
    </row>
    <row r="442" spans="1:2">
      <c r="A442" s="195"/>
    </row>
    <row r="443" spans="1:2">
      <c r="A443" s="195"/>
    </row>
    <row r="444" spans="1:2">
      <c r="A444" s="196"/>
    </row>
    <row r="445" spans="1:2">
      <c r="A445" s="196"/>
    </row>
    <row r="448" spans="1:2" ht="15">
      <c r="A448" s="16"/>
    </row>
    <row r="449" spans="1:1" ht="15">
      <c r="A449" s="16"/>
    </row>
    <row r="450" spans="1:1" ht="15">
      <c r="A450" s="16"/>
    </row>
    <row r="452" spans="1:1">
      <c r="A452" s="195"/>
    </row>
  </sheetData>
  <mergeCells count="2">
    <mergeCell ref="G1:L1"/>
    <mergeCell ref="A2:L2"/>
  </mergeCells>
  <phoneticPr fontId="0" type="noConversion"/>
  <pageMargins left="0.74803149606299213" right="0.74803149606299213" top="0.98425196850393704" bottom="0.98425196850393704" header="0.51181102362204722" footer="0.51181102362204722"/>
  <pageSetup scale="74" orientation="landscape" horizontalDpi="4294967294" r:id="rId1"/>
  <headerFooter alignWithMargins="0"/>
  <rowBreaks count="7" manualBreakCount="7">
    <brk id="37" max="21" man="1"/>
    <brk id="131" max="16383" man="1"/>
    <brk id="177" max="16383" man="1"/>
    <brk id="207" max="16383" man="1"/>
    <brk id="277" max="16383" man="1"/>
    <brk id="369" max="21" man="1"/>
    <brk id="417" max="21" man="1"/>
  </rowBreaks>
  <drawing r:id="rId2"/>
</worksheet>
</file>

<file path=xl/worksheets/sheet2.xml><?xml version="1.0" encoding="utf-8"?>
<worksheet xmlns="http://schemas.openxmlformats.org/spreadsheetml/2006/main" xmlns:r="http://schemas.openxmlformats.org/officeDocument/2006/relationships">
  <dimension ref="A1"/>
  <sheetViews>
    <sheetView topLeftCell="A4" workbookViewId="0">
      <selection activeCell="E6" sqref="E6"/>
    </sheetView>
  </sheetViews>
  <sheetFormatPr defaultRowHeight="12.75"/>
  <sheetData/>
  <phoneticPr fontId="56"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ΜΑΟΠ 04.04.2016</vt:lpstr>
      <vt:lpstr>Sheet1</vt:lpstr>
      <vt:lpstr>'ΜΑΟΠ 04.04.2016'!Print_Area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Eleni</cp:lastModifiedBy>
  <cp:lastPrinted>2016-04-03T08:05:51Z</cp:lastPrinted>
  <dcterms:created xsi:type="dcterms:W3CDTF">1997-01-24T12:53:32Z</dcterms:created>
  <dcterms:modified xsi:type="dcterms:W3CDTF">2016-04-03T08:45:19Z</dcterms:modified>
</cp:coreProperties>
</file>