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charts/chart6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-30" yWindow="75" windowWidth="24105" windowHeight="9900"/>
  </bookViews>
  <sheets>
    <sheet name="ΜΑΟΠ 03.05.2016" sheetId="1" r:id="rId1"/>
  </sheets>
  <definedNames>
    <definedName name="bookmark19" localSheetId="0">'ΜΑΟΠ 03.05.2016'!#REF!</definedName>
    <definedName name="bookmark20" localSheetId="0">'ΜΑΟΠ 03.05.2016'!#REF!</definedName>
    <definedName name="_xlnm.Print_Area" localSheetId="0">'ΜΑΟΠ 03.05.2016'!$A$1:$J$466</definedName>
  </definedNames>
  <calcPr calcId="125725"/>
</workbook>
</file>

<file path=xl/calcChain.xml><?xml version="1.0" encoding="utf-8"?>
<calcChain xmlns="http://schemas.openxmlformats.org/spreadsheetml/2006/main">
  <c r="C271" i="1"/>
  <c r="B271"/>
  <c r="G239"/>
  <c r="F239"/>
  <c r="C239"/>
  <c r="B239"/>
  <c r="F338"/>
  <c r="F344"/>
  <c r="E345"/>
  <c r="D379"/>
  <c r="D378"/>
  <c r="D377"/>
  <c r="D376"/>
  <c r="D375"/>
  <c r="D374"/>
  <c r="D373"/>
  <c r="D372"/>
  <c r="D371"/>
  <c r="D370"/>
  <c r="D369"/>
  <c r="D368"/>
  <c r="D354"/>
  <c r="D355"/>
  <c r="D356"/>
  <c r="D357"/>
  <c r="D358"/>
  <c r="D359"/>
  <c r="D360"/>
  <c r="D361"/>
  <c r="D362"/>
  <c r="D363"/>
  <c r="D364"/>
  <c r="D353"/>
  <c r="F336"/>
  <c r="B225"/>
  <c r="C225"/>
  <c r="F343"/>
  <c r="F334"/>
  <c r="F342"/>
  <c r="D345"/>
  <c r="F332"/>
  <c r="F341"/>
  <c r="G225"/>
  <c r="F225"/>
  <c r="F345" l="1"/>
</calcChain>
</file>

<file path=xl/sharedStrings.xml><?xml version="1.0" encoding="utf-8"?>
<sst xmlns="http://schemas.openxmlformats.org/spreadsheetml/2006/main" count="428" uniqueCount="248">
  <si>
    <t>ΧΡΥΣΟΣ</t>
  </si>
  <si>
    <t>$/ΟΥΓΓΙΑ</t>
  </si>
  <si>
    <t>Ευρω/Δολαριο ΗΠΑ</t>
  </si>
  <si>
    <t>Ευρω/Φραγκο Ελβετιας</t>
  </si>
  <si>
    <t>Β</t>
  </si>
  <si>
    <t>S&amp;P</t>
  </si>
  <si>
    <t>MOODYS</t>
  </si>
  <si>
    <t>FITCH</t>
  </si>
  <si>
    <t>ΔΙΑΒΑΘΜΙΣΗ ΑΞΙΟΛΟΓΗΣΗ ΟΙΚΩΝ</t>
  </si>
  <si>
    <t>ΜΑΚΡΟΠΡΟΘΕΣΜΟΥ ΔΑΝΕΙΣΜΟΥ ΣΕ ΞΕΝΟ ΝΟΜΙΣΜΑ</t>
  </si>
  <si>
    <t>ΑΑΑ</t>
  </si>
  <si>
    <t>ΑΑ+</t>
  </si>
  <si>
    <t>ΑΑ</t>
  </si>
  <si>
    <t>ΑΑ-</t>
  </si>
  <si>
    <t>Α+</t>
  </si>
  <si>
    <t>Α</t>
  </si>
  <si>
    <t>Α-</t>
  </si>
  <si>
    <t>ΒΒΒ+</t>
  </si>
  <si>
    <t>ΒΒΒ</t>
  </si>
  <si>
    <t>ΒΒΒ-</t>
  </si>
  <si>
    <t>ΒΒ+</t>
  </si>
  <si>
    <t>ΒΒ</t>
  </si>
  <si>
    <t>ΒΒ-</t>
  </si>
  <si>
    <t>Β+</t>
  </si>
  <si>
    <t>Β-</t>
  </si>
  <si>
    <t>CC</t>
  </si>
  <si>
    <t>C</t>
  </si>
  <si>
    <t>D</t>
  </si>
  <si>
    <t>NR</t>
  </si>
  <si>
    <t>Aaa</t>
  </si>
  <si>
    <t>Aa1</t>
  </si>
  <si>
    <t>Aa2</t>
  </si>
  <si>
    <t>Aa3</t>
  </si>
  <si>
    <t>A1</t>
  </si>
  <si>
    <t>A2</t>
  </si>
  <si>
    <t>A3</t>
  </si>
  <si>
    <t>Baa1</t>
  </si>
  <si>
    <t>Baa2</t>
  </si>
  <si>
    <t>Baa3</t>
  </si>
  <si>
    <t>Ba1</t>
  </si>
  <si>
    <t>Ba2</t>
  </si>
  <si>
    <t>Ba3</t>
  </si>
  <si>
    <t>B1</t>
  </si>
  <si>
    <t>B2</t>
  </si>
  <si>
    <t>B3</t>
  </si>
  <si>
    <t>Caa1</t>
  </si>
  <si>
    <t>Caa2</t>
  </si>
  <si>
    <t>Caa3</t>
  </si>
  <si>
    <t>Ca</t>
  </si>
  <si>
    <t>CCC</t>
  </si>
  <si>
    <t>RD</t>
  </si>
  <si>
    <t>WD</t>
  </si>
  <si>
    <t>PIF</t>
  </si>
  <si>
    <t>ΕΛΛΑΔΑ</t>
  </si>
  <si>
    <t>Ευρω / Δολλάριο Καναδά</t>
  </si>
  <si>
    <t>CRB Reuters Jefferies IX</t>
  </si>
  <si>
    <t>Πετρέλαιο ($/βαρέλι), ΣΜΕ</t>
  </si>
  <si>
    <t>Φυσικό Αέριο (MMBTu), ΣΜΕ</t>
  </si>
  <si>
    <t>Χρυσός ($/ουγκιά), Spot</t>
  </si>
  <si>
    <t>Ασήμι ($/ουγκιά), Spot</t>
  </si>
  <si>
    <t>Χαλκός ($/MT), 3μηνο ΣΜΕ</t>
  </si>
  <si>
    <t>Αλουμίνιο ($/MT), 3μηνο ΣΜΕ</t>
  </si>
  <si>
    <t>ΕΜΠΟΡΕΥΜΑΤΑ</t>
  </si>
  <si>
    <t xml:space="preserve">ΤΙΜΗ </t>
  </si>
  <si>
    <t>Τιμή 1 €</t>
  </si>
  <si>
    <t>Σ Υ Ν Α Λ Λ Α Γ Μ Α</t>
  </si>
  <si>
    <t xml:space="preserve">                                                                                                    ΣΤΑΤΙΣΤΙΚΟΙ ΔΕΙΚΤΕΣ</t>
  </si>
  <si>
    <t>ΠΕΡΙΟΔΟΣ</t>
  </si>
  <si>
    <t>Εναρμονισμένος Δείκτης Τιμών Καταναλωτή</t>
  </si>
  <si>
    <t>Ακαθάριστο Εγχώριο Προιόν</t>
  </si>
  <si>
    <t>Δείκτης Ανεργίας</t>
  </si>
  <si>
    <t>Δείκτης Βιομηχανικής Παραγωγής</t>
  </si>
  <si>
    <t>Δείκτης Κύκλου Εργασιών στο Λιανικό Εμπόριο</t>
  </si>
  <si>
    <t>Δείκτης Τιμών Παραγωγού στη Βιομηχανία</t>
  </si>
  <si>
    <t>Οικοδομική Δραστηριότητα (Ογκος).</t>
  </si>
  <si>
    <t>Δείκτης Τιμών Καταναλωτή (Πληθωρισμός)</t>
  </si>
  <si>
    <t>Δείκτης Εμπιστοσύνης Καταναλωτή</t>
  </si>
  <si>
    <t>ΠΕΤΡΕΛΑΙΟ BRENT CRUDE</t>
  </si>
  <si>
    <t>ΑΦΙΞΕΙΣ</t>
  </si>
  <si>
    <t>ΙΑΝ</t>
  </si>
  <si>
    <t>ΦΕΒ</t>
  </si>
  <si>
    <t>ΜΑΡ</t>
  </si>
  <si>
    <t>ΑΠΡ</t>
  </si>
  <si>
    <t>ΜΑΙΟΣ</t>
  </si>
  <si>
    <t>ΙΟΥΝ</t>
  </si>
  <si>
    <t>ΙΟΥΛ</t>
  </si>
  <si>
    <t>ΑΥΓ</t>
  </si>
  <si>
    <t>ΣΕΠ</t>
  </si>
  <si>
    <t>ΟΚΤ</t>
  </si>
  <si>
    <t>ΝΟΕ</t>
  </si>
  <si>
    <t>ΔΕΚ</t>
  </si>
  <si>
    <t>Μ3 Χωρίς το νόμισμα σε κυκλοφορία</t>
  </si>
  <si>
    <t>ΤΑΞΙΔΙΩΤΙΚΕΣ ΕΙΣΠΡΑΞΕΙΣ</t>
  </si>
  <si>
    <t>ΤΑΞΙΔΙΩΤΙΚΕΣ ΠΛΗΡΩΜΕΣ</t>
  </si>
  <si>
    <t xml:space="preserve">ΔΕΙΚΤΕΣ ΔΑΠΑΝΩΝ ΜΗ ΚΑΤΟΙΚΩΝ </t>
  </si>
  <si>
    <t>ΜΕΣΗ ΔΙΑΡΚΕΙΑ ΠΑΡΑΜΟΝΗΣ</t>
  </si>
  <si>
    <t xml:space="preserve">ΔΕΙΚΤΕΣ ΔΑΠΑΝΩΝ ΚΑΤΟΙΚΩΝ </t>
  </si>
  <si>
    <t>ΕΙΣΠΡΑΞΕΙΣ</t>
  </si>
  <si>
    <t>EUR/USD</t>
  </si>
  <si>
    <t>GBP/USD</t>
  </si>
  <si>
    <t>USD/JPY</t>
  </si>
  <si>
    <t>USD/CHF</t>
  </si>
  <si>
    <t>AUD/USD</t>
  </si>
  <si>
    <t>USD/CAD</t>
  </si>
  <si>
    <t>EUR/JPY</t>
  </si>
  <si>
    <t>EUR/CHF</t>
  </si>
  <si>
    <t>EUR/GBP</t>
  </si>
  <si>
    <t>Americas</t>
  </si>
  <si>
    <t>Yield</t>
  </si>
  <si>
    <t>1 Day</t>
  </si>
  <si>
    <t>1 Month</t>
  </si>
  <si>
    <t>1 Year</t>
  </si>
  <si>
    <t>Time</t>
  </si>
  <si>
    <t>United States</t>
  </si>
  <si>
    <t>Canada</t>
  </si>
  <si>
    <t>Mexico (USD)</t>
  </si>
  <si>
    <t>Brazil (USD)</t>
  </si>
  <si>
    <t>Europe</t>
  </si>
  <si>
    <t>Germany</t>
  </si>
  <si>
    <t>Britain</t>
  </si>
  <si>
    <t>France</t>
  </si>
  <si>
    <t>Italy</t>
  </si>
  <si>
    <t>Spain</t>
  </si>
  <si>
    <t>Netherlands</t>
  </si>
  <si>
    <t>Portugal</t>
  </si>
  <si>
    <t>Greece</t>
  </si>
  <si>
    <t>Switzerland</t>
  </si>
  <si>
    <t>Asia</t>
  </si>
  <si>
    <t>Japan</t>
  </si>
  <si>
    <t>Australia</t>
  </si>
  <si>
    <t>New Zealand</t>
  </si>
  <si>
    <t>Hong Kong</t>
  </si>
  <si>
    <t>Singapore</t>
  </si>
  <si>
    <t>South Korea</t>
  </si>
  <si>
    <t>India</t>
  </si>
  <si>
    <t>Νομισματική κυκλοφορια</t>
  </si>
  <si>
    <t>Α ΤΡΙΜ</t>
  </si>
  <si>
    <t>Β ΤΡΙΜ</t>
  </si>
  <si>
    <t>Γ ΤΡΙΜ</t>
  </si>
  <si>
    <t xml:space="preserve">ΔΑΠΑΝΗ / ΤΑΞΙΔΙ </t>
  </si>
  <si>
    <t>ΔΑΠΑΝΗ / ΔΙΑΝΥΚ/ΣΗ</t>
  </si>
  <si>
    <t>ΣΥΝΟΛΑ</t>
  </si>
  <si>
    <t>ΤΟΥΡΙΣΜΟΣ - ΔΕΙΚΤΕΣ</t>
  </si>
  <si>
    <t>Biz</t>
  </si>
  <si>
    <t>Experts</t>
  </si>
  <si>
    <t>ΜΗΝΙΑΙΑ ΑΝΑΦΟΡΑ ΟΙΚΟΝΟΜΙΚΟΥ ΠΕΡΙΒΑΛΛΟΝΤΟΣ</t>
  </si>
  <si>
    <t>ΙΣΟΖΥΓΙΟ ΤΑΞ/ΚΩΝ ΥΠΗΡΕΣΙΩΝ</t>
  </si>
  <si>
    <t>CHANGE</t>
  </si>
  <si>
    <t>NET CHANGE</t>
  </si>
  <si>
    <t>Δ ΤΡΙΜ</t>
  </si>
  <si>
    <t xml:space="preserve">ΜΑΡ </t>
  </si>
  <si>
    <t xml:space="preserve">Δημόσιο Χρέος Γενικής Κυβέρνησης </t>
  </si>
  <si>
    <t>%</t>
  </si>
  <si>
    <t xml:space="preserve">ΝΟΜΙΣΜΑΤΙΚΑ - ΔΗΜΟΣΙΟΝΟΜΙΚΑ  ΜΕΓΕΘΗ </t>
  </si>
  <si>
    <t>ΔΗΜΟΣΙΟ ΧΡΕΟΣ ΓΕΝ.ΚΥΒΕΡΝΗΣΗΣ</t>
  </si>
  <si>
    <t>Q1</t>
  </si>
  <si>
    <t>Q2</t>
  </si>
  <si>
    <t>Q3</t>
  </si>
  <si>
    <t>Q4</t>
  </si>
  <si>
    <t>(Νέα Προσθήκη)</t>
  </si>
  <si>
    <t xml:space="preserve">BIZ EXPERTS ΑΝΑΣΚΟΠΙΣΗ </t>
  </si>
  <si>
    <t>Δ Ε Ι Κ ΤΗ Σ Μ 3  (ΠΡΟΣΦΟΡΑΣ ΧΡΗΜΑΤΟΣ)</t>
  </si>
  <si>
    <t>MOODY'S</t>
  </si>
  <si>
    <t>Αρνητική</t>
  </si>
  <si>
    <t>Σταθερή</t>
  </si>
  <si>
    <t>STANDARD &amp; POOR'S</t>
  </si>
  <si>
    <t xml:space="preserve">Εταιρία Αξιολόγισης </t>
  </si>
  <si>
    <t>Πιστοληπτικής Ικανότητας</t>
  </si>
  <si>
    <t>Πιστοληπτική</t>
  </si>
  <si>
    <t>Ικανότητα</t>
  </si>
  <si>
    <t>Προοπτική</t>
  </si>
  <si>
    <t>Ημερομηνία</t>
  </si>
  <si>
    <t>Καλαμπόκι ($/bushels)</t>
  </si>
  <si>
    <t>Σιτάρι ($bushels)</t>
  </si>
  <si>
    <t>(πηγή Ελληνική Στατιστική Αρχή, Τράπεζα της Ελλάδος, Οργανισμός Διχείρισης Δημόσιου Χρέους)</t>
  </si>
  <si>
    <t>(πηγή bloomberg)</t>
  </si>
  <si>
    <t>(πηγή Kitco)</t>
  </si>
  <si>
    <t>(πηγή money week)</t>
  </si>
  <si>
    <t>(πηγή: tools currenciesbirect.net)</t>
  </si>
  <si>
    <t>(πηγή Τράπεζα της Ελλάδος)</t>
  </si>
  <si>
    <t>(πηγή: Ελληνική Στατιστική Αρχή, Οργανισμός Διαχείρισης Δημόσιου Χρέους)</t>
  </si>
  <si>
    <t>ΑΚΚΑΘΑΡΙΣΤΟ ΕΓΧΩΡΙΟ ΠΡΟΙΟΝ*</t>
  </si>
  <si>
    <t>Δείκτης Κύκλους Εργασιών στον Τουρισμό</t>
  </si>
  <si>
    <t>(νέα προσθήκη)</t>
  </si>
  <si>
    <t>ΔΕΚ 15 / ΔΕΚ 14</t>
  </si>
  <si>
    <t>ΔΕΚΕΜΒΡΙΟΣ 2015</t>
  </si>
  <si>
    <t>Δείκτης Μισθών (στο σύνολο της οικονομίας)</t>
  </si>
  <si>
    <t xml:space="preserve">ΕΜΠΟΡΙΚΟ ΙΣΟΖΥΓΙΟ </t>
  </si>
  <si>
    <t>ΕΙΣΑΓΩΓΕΣ</t>
  </si>
  <si>
    <t>ΕΞΑΓΩΓΕΣ</t>
  </si>
  <si>
    <t xml:space="preserve">ΕΜΠΟΡΙΚΟ </t>
  </si>
  <si>
    <t>ΙΣΟΖΥΓΙΟ</t>
  </si>
  <si>
    <t>ΑΠΟΣΤΟΛΕΣ</t>
  </si>
  <si>
    <t>ΑΚΑΘΑΡΙΣΤΟ ΕΓΧΩΡΙΟ ΠΡΟΙΟΝ - ΔΗΜΟΣΙΟ ΧΡΕΟΣ ΓΕΝΙΚΗΣ ΚΥΒΕΡΝΗΣΗΣ</t>
  </si>
  <si>
    <t>(πηγή Ελληνική Στατιστική Αρχή, Τράπεζα της Ελλάδος)</t>
  </si>
  <si>
    <t>*(Στοιχεία με εποχική και ημερολογιακή διόρθωση, σε τρέχουσες τιμές)</t>
  </si>
  <si>
    <t>ΙΑΝ 16 / ΙΑΝ 15</t>
  </si>
  <si>
    <t>ΦΕΒ 16 / ΦΕΒ 15</t>
  </si>
  <si>
    <t>Δ΄ ΤΡΙΜΗΝΟ 2015</t>
  </si>
  <si>
    <t>Δ΄ΤΡΙΜΗΝΟ 2015</t>
  </si>
  <si>
    <t>EUR/RUB</t>
  </si>
  <si>
    <t>#</t>
  </si>
  <si>
    <t>$ / b</t>
  </si>
  <si>
    <t>1.83%</t>
  </si>
  <si>
    <t>ΞΕΝΟΔΟΧΕΙΑΚΕΣ</t>
  </si>
  <si>
    <t>ΔΙΑΝΥΚΤΕΡΕΥΣΕΙΣ</t>
  </si>
  <si>
    <t>( ΝΕΑ ΠΡΟΣΘΗΚΗ)</t>
  </si>
  <si>
    <t>ΜΑΡ 16 / ΜΑΡ 15</t>
  </si>
  <si>
    <t>0.0055</t>
  </si>
  <si>
    <t>+0.48%</t>
  </si>
  <si>
    <t>-0.8000</t>
  </si>
  <si>
    <t>-0.75%</t>
  </si>
  <si>
    <t>0.0073</t>
  </si>
  <si>
    <t>+0.50%</t>
  </si>
  <si>
    <t>-0.0048</t>
  </si>
  <si>
    <t>-0.63%</t>
  </si>
  <si>
    <t>-0.0056</t>
  </si>
  <si>
    <t>-0.45%</t>
  </si>
  <si>
    <t>-0.0079</t>
  </si>
  <si>
    <t>-0.83%</t>
  </si>
  <si>
    <t>-0.3400</t>
  </si>
  <si>
    <t>-0.28%</t>
  </si>
  <si>
    <t>-0.0002</t>
  </si>
  <si>
    <t>-0.02%</t>
  </si>
  <si>
    <t>-0.0035</t>
  </si>
  <si>
    <t>-0.32%</t>
  </si>
  <si>
    <t>0.27%</t>
  </si>
  <si>
    <t>1.59%</t>
  </si>
  <si>
    <t>0.62%</t>
  </si>
  <si>
    <t>1.47%</t>
  </si>
  <si>
    <t>1.57%</t>
  </si>
  <si>
    <t>0.50%</t>
  </si>
  <si>
    <t>3.07%</t>
  </si>
  <si>
    <t>8.28%</t>
  </si>
  <si>
    <t>-0.29%</t>
  </si>
  <si>
    <t>1.53%</t>
  </si>
  <si>
    <t>12.40%</t>
  </si>
  <si>
    <t>5.86%</t>
  </si>
  <si>
    <t>-0.13%</t>
  </si>
  <si>
    <t>2.46%</t>
  </si>
  <si>
    <t>2.85%</t>
  </si>
  <si>
    <t>1.34%</t>
  </si>
  <si>
    <t>--</t>
  </si>
  <si>
    <t>2.01%</t>
  </si>
  <si>
    <t>1.80%</t>
  </si>
  <si>
    <t>7.44%</t>
  </si>
  <si>
    <t>03.05.2016</t>
  </si>
  <si>
    <t>Ο Μ Ο Λ Ο Γ Α      Δ Ι Ε Θ Ν Ε Ι Σ     Α Γ Ο Ρ Ε Σ     03.05.2016</t>
  </si>
</sst>
</file>

<file path=xl/styles.xml><?xml version="1.0" encoding="utf-8"?>
<styleSheet xmlns="http://schemas.openxmlformats.org/spreadsheetml/2006/main">
  <numFmts count="4">
    <numFmt numFmtId="164" formatCode="0.0"/>
    <numFmt numFmtId="165" formatCode="0.0000"/>
    <numFmt numFmtId="166" formatCode="#,##0.0000"/>
    <numFmt numFmtId="167" formatCode="#,##0.0"/>
  </numFmts>
  <fonts count="76">
    <font>
      <sz val="10"/>
      <name val="Arial"/>
      <charset val="161"/>
    </font>
    <font>
      <u/>
      <sz val="10"/>
      <color indexed="12"/>
      <name val="Arial"/>
      <family val="2"/>
      <charset val="161"/>
    </font>
    <font>
      <sz val="10"/>
      <name val="Arial"/>
      <family val="2"/>
    </font>
    <font>
      <sz val="9"/>
      <color indexed="63"/>
      <name val="Tahoma"/>
      <family val="2"/>
    </font>
    <font>
      <sz val="10"/>
      <name val="Tahoma"/>
      <family val="2"/>
    </font>
    <font>
      <sz val="8"/>
      <name val="Verdana"/>
      <family val="2"/>
    </font>
    <font>
      <sz val="11"/>
      <name val="Arial"/>
      <family val="2"/>
    </font>
    <font>
      <sz val="10"/>
      <color indexed="9"/>
      <name val="Arial"/>
      <family val="2"/>
    </font>
    <font>
      <sz val="11"/>
      <color indexed="10"/>
      <name val="Arial"/>
      <family val="2"/>
    </font>
    <font>
      <b/>
      <sz val="11"/>
      <color indexed="10"/>
      <name val="Arial"/>
      <family val="2"/>
    </font>
    <font>
      <sz val="12"/>
      <name val="Arial"/>
      <family val="2"/>
    </font>
    <font>
      <b/>
      <sz val="10"/>
      <color indexed="57"/>
      <name val="Arial"/>
      <family val="2"/>
    </font>
    <font>
      <b/>
      <sz val="12"/>
      <color indexed="57"/>
      <name val="Arial"/>
      <family val="2"/>
    </font>
    <font>
      <b/>
      <sz val="12"/>
      <color indexed="10"/>
      <name val="Arial"/>
      <family val="2"/>
    </font>
    <font>
      <b/>
      <sz val="10"/>
      <color indexed="10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sz val="9"/>
      <color indexed="8"/>
      <name val="Arial"/>
      <family val="2"/>
      <charset val="161"/>
    </font>
    <font>
      <sz val="10"/>
      <color indexed="63"/>
      <name val="Arial"/>
      <family val="2"/>
      <charset val="161"/>
    </font>
    <font>
      <b/>
      <sz val="10"/>
      <color indexed="63"/>
      <name val="Arial"/>
      <family val="2"/>
      <charset val="161"/>
    </font>
    <font>
      <i/>
      <sz val="8"/>
      <name val="Arial"/>
      <family val="2"/>
      <charset val="161"/>
    </font>
    <font>
      <i/>
      <sz val="10"/>
      <name val="Arial"/>
      <family val="2"/>
      <charset val="161"/>
    </font>
    <font>
      <sz val="24"/>
      <color indexed="8"/>
      <name val="Calibri"/>
      <family val="2"/>
    </font>
    <font>
      <b/>
      <sz val="48"/>
      <color indexed="40"/>
      <name val="Calibri"/>
      <family val="2"/>
      <charset val="161"/>
    </font>
    <font>
      <sz val="48"/>
      <color indexed="8"/>
      <name val="Calibri"/>
      <family val="2"/>
    </font>
    <font>
      <b/>
      <sz val="10"/>
      <name val="Arial"/>
      <family val="2"/>
      <charset val="161"/>
    </font>
    <font>
      <sz val="10"/>
      <name val="Arial"/>
      <family val="2"/>
      <charset val="161"/>
    </font>
    <font>
      <u/>
      <sz val="10"/>
      <color indexed="12"/>
      <name val="Arial"/>
      <family val="2"/>
      <charset val="161"/>
    </font>
    <font>
      <b/>
      <sz val="22"/>
      <color indexed="40"/>
      <name val="Arial"/>
      <family val="2"/>
    </font>
    <font>
      <sz val="26"/>
      <color indexed="40"/>
      <name val="Arial"/>
      <family val="2"/>
    </font>
    <font>
      <b/>
      <sz val="26"/>
      <color indexed="40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11"/>
      <color indexed="40"/>
      <name val="Arial"/>
      <family val="2"/>
    </font>
    <font>
      <sz val="11"/>
      <color indexed="40"/>
      <name val="Arial"/>
      <family val="2"/>
    </font>
    <font>
      <b/>
      <sz val="11"/>
      <color indexed="8"/>
      <name val="Arial Unicode MS"/>
      <family val="2"/>
      <charset val="161"/>
    </font>
    <font>
      <b/>
      <sz val="10"/>
      <color indexed="8"/>
      <name val="Arial"/>
      <family val="2"/>
      <charset val="161"/>
    </font>
    <font>
      <sz val="10"/>
      <color indexed="8"/>
      <name val="Arial"/>
      <family val="2"/>
      <charset val="161"/>
    </font>
    <font>
      <sz val="10"/>
      <color indexed="8"/>
      <name val="Arial"/>
      <family val="2"/>
      <charset val="161"/>
    </font>
    <font>
      <b/>
      <sz val="11"/>
      <color indexed="8"/>
      <name val="Arial"/>
      <family val="2"/>
      <charset val="161"/>
    </font>
    <font>
      <b/>
      <sz val="12"/>
      <color indexed="40"/>
      <name val="Arial"/>
      <family val="2"/>
    </font>
    <font>
      <b/>
      <sz val="10"/>
      <color indexed="40"/>
      <name val="Arial"/>
      <family val="2"/>
    </font>
    <font>
      <b/>
      <sz val="11"/>
      <color indexed="8"/>
      <name val="Tahoma"/>
      <family val="2"/>
    </font>
    <font>
      <b/>
      <sz val="10"/>
      <color indexed="8"/>
      <name val="Tahoma"/>
      <family val="2"/>
    </font>
    <font>
      <b/>
      <sz val="24"/>
      <color indexed="40"/>
      <name val="Arial"/>
      <family val="2"/>
      <charset val="161"/>
    </font>
    <font>
      <b/>
      <sz val="8"/>
      <color indexed="8"/>
      <name val="Arial"/>
      <family val="2"/>
      <charset val="161"/>
    </font>
    <font>
      <b/>
      <sz val="10"/>
      <color indexed="8"/>
      <name val="Arial"/>
      <family val="2"/>
      <charset val="161"/>
    </font>
    <font>
      <i/>
      <sz val="10"/>
      <color indexed="8"/>
      <name val="Arial"/>
      <family val="2"/>
      <charset val="161"/>
    </font>
    <font>
      <sz val="8"/>
      <color indexed="8"/>
      <name val="Arial"/>
      <family val="2"/>
      <charset val="161"/>
    </font>
    <font>
      <b/>
      <sz val="8"/>
      <color indexed="8"/>
      <name val="Arial"/>
      <family val="2"/>
      <charset val="161"/>
    </font>
    <font>
      <sz val="10"/>
      <color indexed="40"/>
      <name val="Arial"/>
      <family val="2"/>
    </font>
    <font>
      <sz val="9"/>
      <name val="Arial"/>
      <family val="2"/>
      <charset val="161"/>
    </font>
    <font>
      <sz val="10"/>
      <name val="Arial"/>
      <family val="2"/>
      <charset val="161"/>
    </font>
    <font>
      <i/>
      <sz val="8"/>
      <color indexed="8"/>
      <name val="Arial"/>
      <family val="2"/>
      <charset val="161"/>
    </font>
    <font>
      <sz val="10"/>
      <color indexed="40"/>
      <name val="Arial"/>
      <family val="2"/>
      <charset val="161"/>
    </font>
    <font>
      <b/>
      <sz val="11"/>
      <name val="Arial"/>
      <family val="2"/>
      <charset val="161"/>
    </font>
    <font>
      <sz val="11"/>
      <name val="Arial"/>
      <family val="2"/>
      <charset val="161"/>
    </font>
    <font>
      <b/>
      <u/>
      <sz val="11"/>
      <color indexed="8"/>
      <name val="Arial"/>
      <family val="2"/>
    </font>
    <font>
      <sz val="48"/>
      <color indexed="8"/>
      <name val="Calibri"/>
      <family val="2"/>
      <charset val="161"/>
    </font>
    <font>
      <sz val="10"/>
      <color theme="1"/>
      <name val="Arial"/>
      <family val="2"/>
      <charset val="161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b/>
      <sz val="10"/>
      <color rgb="FF00CCFF"/>
      <name val="Arial"/>
      <family val="2"/>
      <charset val="161"/>
    </font>
    <font>
      <b/>
      <i/>
      <sz val="8"/>
      <color rgb="FF00CCFF"/>
      <name val="Arial"/>
      <family val="2"/>
      <charset val="161"/>
    </font>
    <font>
      <b/>
      <sz val="19"/>
      <color rgb="FF00CCFF"/>
      <name val="Arial"/>
      <family val="2"/>
      <charset val="161"/>
    </font>
    <font>
      <b/>
      <sz val="10"/>
      <color rgb="FFFF0000"/>
      <name val="Arial"/>
      <family val="2"/>
      <charset val="161"/>
    </font>
    <font>
      <b/>
      <sz val="24"/>
      <color indexed="40"/>
      <name val="Arial"/>
      <family val="2"/>
    </font>
    <font>
      <b/>
      <sz val="20"/>
      <color indexed="4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99"/>
        <bgColor indexed="64"/>
      </patternFill>
    </fill>
  </fills>
  <borders count="18">
    <border>
      <left/>
      <right/>
      <top/>
      <bottom/>
      <diagonal/>
    </border>
    <border>
      <left style="medium">
        <color indexed="9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</borders>
  <cellStyleXfs count="3">
    <xf numFmtId="0" fontId="0" fillId="0" borderId="0"/>
    <xf numFmtId="9" fontId="55" fillId="0" borderId="0" applyFont="0" applyFill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</cellStyleXfs>
  <cellXfs count="385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 applyBorder="1"/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right" wrapText="1"/>
    </xf>
    <xf numFmtId="0" fontId="3" fillId="0" borderId="1" xfId="0" applyFont="1" applyBorder="1" applyAlignment="1">
      <alignment horizontal="left" indent="1"/>
    </xf>
    <xf numFmtId="0" fontId="0" fillId="0" borderId="1" xfId="0" applyBorder="1" applyAlignment="1">
      <alignment horizontal="left" indent="1"/>
    </xf>
    <xf numFmtId="0" fontId="2" fillId="0" borderId="0" xfId="0" applyFont="1"/>
    <xf numFmtId="0" fontId="0" fillId="2" borderId="1" xfId="0" applyFill="1" applyBorder="1" applyAlignment="1">
      <alignment horizontal="left" indent="1"/>
    </xf>
    <xf numFmtId="0" fontId="4" fillId="2" borderId="0" xfId="0" applyFont="1" applyFill="1" applyAlignment="1">
      <alignment horizontal="right"/>
    </xf>
    <xf numFmtId="0" fontId="0" fillId="2" borderId="0" xfId="0" applyFill="1" applyBorder="1" applyAlignment="1">
      <alignment horizontal="left" indent="1"/>
    </xf>
    <xf numFmtId="0" fontId="5" fillId="0" borderId="0" xfId="0" applyFont="1" applyBorder="1" applyAlignment="1">
      <alignment horizontal="left" wrapText="1"/>
    </xf>
    <xf numFmtId="0" fontId="5" fillId="0" borderId="0" xfId="0" applyFont="1" applyFill="1" applyBorder="1" applyAlignment="1">
      <alignment horizontal="left" wrapText="1"/>
    </xf>
    <xf numFmtId="0" fontId="6" fillId="0" borderId="0" xfId="0" applyNumberFormat="1" applyFont="1" applyFill="1" applyBorder="1" applyAlignment="1" applyProtection="1">
      <alignment horizontal="left" vertical="top"/>
    </xf>
    <xf numFmtId="0" fontId="6" fillId="0" borderId="0" xfId="0" applyNumberFormat="1" applyFont="1" applyFill="1" applyBorder="1" applyAlignment="1" applyProtection="1">
      <alignment horizontal="left" vertical="top" indent="1"/>
    </xf>
    <xf numFmtId="0" fontId="10" fillId="0" borderId="0" xfId="0" applyFont="1"/>
    <xf numFmtId="0" fontId="6" fillId="0" borderId="0" xfId="0" applyNumberFormat="1" applyFont="1" applyFill="1" applyBorder="1" applyAlignment="1" applyProtection="1">
      <alignment horizontal="left" vertical="top" indent="2"/>
    </xf>
    <xf numFmtId="0" fontId="7" fillId="3" borderId="0" xfId="0" applyFont="1" applyFill="1"/>
    <xf numFmtId="0" fontId="0" fillId="0" borderId="0" xfId="0" applyBorder="1" applyAlignment="1">
      <alignment horizontal="left" indent="1"/>
    </xf>
    <xf numFmtId="0" fontId="9" fillId="4" borderId="0" xfId="0" applyNumberFormat="1" applyFont="1" applyFill="1" applyBorder="1" applyAlignment="1" applyProtection="1">
      <alignment horizontal="left" vertical="top"/>
    </xf>
    <xf numFmtId="0" fontId="9" fillId="4" borderId="0" xfId="0" applyNumberFormat="1" applyFont="1" applyFill="1" applyBorder="1" applyAlignment="1" applyProtection="1">
      <alignment horizontal="left" vertical="top" indent="1"/>
    </xf>
    <xf numFmtId="0" fontId="8" fillId="4" borderId="2" xfId="0" applyNumberFormat="1" applyFont="1" applyFill="1" applyBorder="1" applyAlignment="1" applyProtection="1">
      <alignment horizontal="left" vertical="top"/>
    </xf>
    <xf numFmtId="0" fontId="8" fillId="4" borderId="0" xfId="0" applyNumberFormat="1" applyFont="1" applyFill="1" applyBorder="1" applyAlignment="1" applyProtection="1">
      <alignment horizontal="left" vertical="top"/>
    </xf>
    <xf numFmtId="0" fontId="8" fillId="4" borderId="2" xfId="0" applyNumberFormat="1" applyFont="1" applyFill="1" applyBorder="1" applyAlignment="1" applyProtection="1">
      <alignment horizontal="left" vertical="top" indent="1"/>
    </xf>
    <xf numFmtId="0" fontId="16" fillId="0" borderId="0" xfId="0" applyFont="1" applyAlignment="1">
      <alignment horizontal="center"/>
    </xf>
    <xf numFmtId="0" fontId="15" fillId="0" borderId="0" xfId="0" applyFont="1"/>
    <xf numFmtId="0" fontId="17" fillId="0" borderId="0" xfId="0" applyFont="1"/>
    <xf numFmtId="0" fontId="18" fillId="0" borderId="0" xfId="0" applyFont="1" applyAlignment="1">
      <alignment wrapText="1"/>
    </xf>
    <xf numFmtId="21" fontId="18" fillId="0" borderId="0" xfId="0" applyNumberFormat="1" applyFont="1" applyAlignment="1">
      <alignment wrapText="1"/>
    </xf>
    <xf numFmtId="0" fontId="20" fillId="2" borderId="0" xfId="0" applyFont="1" applyFill="1" applyAlignment="1">
      <alignment vertical="top" wrapText="1"/>
    </xf>
    <xf numFmtId="0" fontId="0" fillId="0" borderId="3" xfId="0" applyBorder="1"/>
    <xf numFmtId="0" fontId="0" fillId="0" borderId="5" xfId="0" applyBorder="1"/>
    <xf numFmtId="3" fontId="0" fillId="0" borderId="0" xfId="0" applyNumberFormat="1" applyBorder="1"/>
    <xf numFmtId="0" fontId="0" fillId="0" borderId="7" xfId="0" applyBorder="1"/>
    <xf numFmtId="0" fontId="0" fillId="0" borderId="0" xfId="0" applyBorder="1"/>
    <xf numFmtId="0" fontId="21" fillId="0" borderId="0" xfId="0" applyFont="1"/>
    <xf numFmtId="0" fontId="23" fillId="5" borderId="0" xfId="0" applyFont="1" applyFill="1" applyAlignment="1">
      <alignment horizontal="right"/>
    </xf>
    <xf numFmtId="0" fontId="24" fillId="6" borderId="0" xfId="0" applyFont="1" applyFill="1" applyAlignment="1"/>
    <xf numFmtId="0" fontId="22" fillId="6" borderId="0" xfId="0" applyFont="1" applyFill="1" applyAlignment="1"/>
    <xf numFmtId="0" fontId="22" fillId="2" borderId="0" xfId="0" applyFont="1" applyFill="1"/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0" xfId="0" applyFill="1" applyBorder="1" applyAlignment="1">
      <alignment horizontal="center"/>
    </xf>
    <xf numFmtId="164" fontId="0" fillId="0" borderId="3" xfId="0" applyNumberFormat="1" applyBorder="1"/>
    <xf numFmtId="164" fontId="0" fillId="0" borderId="5" xfId="0" applyNumberFormat="1" applyBorder="1"/>
    <xf numFmtId="0" fontId="0" fillId="6" borderId="0" xfId="0" applyFill="1"/>
    <xf numFmtId="0" fontId="7" fillId="3" borderId="13" xfId="0" applyFont="1" applyFill="1" applyBorder="1"/>
    <xf numFmtId="0" fontId="25" fillId="6" borderId="10" xfId="0" applyFont="1" applyFill="1" applyBorder="1"/>
    <xf numFmtId="0" fontId="26" fillId="0" borderId="0" xfId="0" applyFont="1" applyAlignment="1">
      <alignment wrapText="1"/>
    </xf>
    <xf numFmtId="0" fontId="27" fillId="0" borderId="0" xfId="2" applyFont="1" applyAlignment="1" applyProtection="1">
      <alignment wrapText="1"/>
    </xf>
    <xf numFmtId="0" fontId="26" fillId="0" borderId="5" xfId="0" applyFont="1" applyBorder="1"/>
    <xf numFmtId="0" fontId="28" fillId="5" borderId="11" xfId="0" applyFont="1" applyFill="1" applyBorder="1"/>
    <xf numFmtId="0" fontId="29" fillId="5" borderId="0" xfId="0" applyFont="1" applyFill="1"/>
    <xf numFmtId="0" fontId="30" fillId="5" borderId="11" xfId="0" applyFont="1" applyFill="1" applyBorder="1" applyAlignment="1">
      <alignment horizontal="center"/>
    </xf>
    <xf numFmtId="0" fontId="30" fillId="5" borderId="11" xfId="0" applyFont="1" applyFill="1" applyBorder="1"/>
    <xf numFmtId="22" fontId="30" fillId="5" borderId="11" xfId="0" applyNumberFormat="1" applyFont="1" applyFill="1" applyBorder="1"/>
    <xf numFmtId="14" fontId="28" fillId="5" borderId="11" xfId="0" applyNumberFormat="1" applyFont="1" applyFill="1" applyBorder="1"/>
    <xf numFmtId="0" fontId="32" fillId="6" borderId="0" xfId="0" applyFont="1" applyFill="1" applyBorder="1"/>
    <xf numFmtId="0" fontId="32" fillId="6" borderId="0" xfId="0" applyFont="1" applyFill="1"/>
    <xf numFmtId="0" fontId="33" fillId="6" borderId="2" xfId="0" applyFont="1" applyFill="1" applyBorder="1"/>
    <xf numFmtId="0" fontId="34" fillId="6" borderId="3" xfId="0" applyFont="1" applyFill="1" applyBorder="1"/>
    <xf numFmtId="0" fontId="34" fillId="6" borderId="2" xfId="0" applyFont="1" applyFill="1" applyBorder="1"/>
    <xf numFmtId="0" fontId="34" fillId="6" borderId="2" xfId="0" applyFont="1" applyFill="1" applyBorder="1" applyAlignment="1">
      <alignment horizontal="center"/>
    </xf>
    <xf numFmtId="0" fontId="34" fillId="6" borderId="0" xfId="0" applyFont="1" applyFill="1" applyBorder="1"/>
    <xf numFmtId="0" fontId="33" fillId="6" borderId="4" xfId="0" applyFont="1" applyFill="1" applyBorder="1"/>
    <xf numFmtId="0" fontId="34" fillId="6" borderId="5" xfId="0" applyFont="1" applyFill="1" applyBorder="1"/>
    <xf numFmtId="0" fontId="34" fillId="6" borderId="0" xfId="0" applyFont="1" applyFill="1" applyBorder="1" applyAlignment="1">
      <alignment horizontal="center"/>
    </xf>
    <xf numFmtId="0" fontId="33" fillId="6" borderId="0" xfId="0" applyFont="1" applyFill="1" applyBorder="1"/>
    <xf numFmtId="0" fontId="33" fillId="6" borderId="6" xfId="0" applyFont="1" applyFill="1" applyBorder="1"/>
    <xf numFmtId="0" fontId="35" fillId="6" borderId="0" xfId="0" applyFont="1" applyFill="1" applyBorder="1"/>
    <xf numFmtId="0" fontId="35" fillId="6" borderId="0" xfId="0" applyFont="1" applyFill="1" applyBorder="1" applyAlignment="1">
      <alignment horizontal="center"/>
    </xf>
    <xf numFmtId="0" fontId="32" fillId="6" borderId="6" xfId="0" applyFont="1" applyFill="1" applyBorder="1"/>
    <xf numFmtId="0" fontId="31" fillId="6" borderId="10" xfId="0" applyFont="1" applyFill="1" applyBorder="1"/>
    <xf numFmtId="0" fontId="32" fillId="6" borderId="11" xfId="0" applyFont="1" applyFill="1" applyBorder="1"/>
    <xf numFmtId="0" fontId="32" fillId="6" borderId="11" xfId="0" applyFont="1" applyFill="1" applyBorder="1" applyAlignment="1">
      <alignment horizontal="center"/>
    </xf>
    <xf numFmtId="0" fontId="32" fillId="6" borderId="12" xfId="0" applyFont="1" applyFill="1" applyBorder="1"/>
    <xf numFmtId="17" fontId="34" fillId="6" borderId="0" xfId="0" applyNumberFormat="1" applyFont="1" applyFill="1" applyBorder="1"/>
    <xf numFmtId="0" fontId="36" fillId="5" borderId="0" xfId="0" applyNumberFormat="1" applyFont="1" applyFill="1" applyBorder="1" applyAlignment="1" applyProtection="1">
      <alignment horizontal="left" vertical="top"/>
    </xf>
    <xf numFmtId="0" fontId="36" fillId="5" borderId="0" xfId="0" applyNumberFormat="1" applyFont="1" applyFill="1" applyBorder="1" applyAlignment="1" applyProtection="1">
      <alignment horizontal="left" vertical="top" indent="2"/>
    </xf>
    <xf numFmtId="0" fontId="37" fillId="5" borderId="0" xfId="0" applyNumberFormat="1" applyFont="1" applyFill="1" applyBorder="1" applyAlignment="1" applyProtection="1">
      <alignment horizontal="left" vertical="top"/>
    </xf>
    <xf numFmtId="0" fontId="37" fillId="5" borderId="0" xfId="0" applyNumberFormat="1" applyFont="1" applyFill="1" applyBorder="1" applyAlignment="1" applyProtection="1">
      <alignment horizontal="left" vertical="top" indent="1"/>
    </xf>
    <xf numFmtId="0" fontId="38" fillId="6" borderId="0" xfId="0" applyFont="1" applyFill="1"/>
    <xf numFmtId="0" fontId="41" fillId="6" borderId="0" xfId="0" applyFont="1" applyFill="1"/>
    <xf numFmtId="0" fontId="42" fillId="6" borderId="0" xfId="0" applyFont="1" applyFill="1"/>
    <xf numFmtId="0" fontId="34" fillId="6" borderId="0" xfId="0" applyFont="1" applyFill="1"/>
    <xf numFmtId="0" fontId="43" fillId="5" borderId="0" xfId="0" applyFont="1" applyFill="1"/>
    <xf numFmtId="0" fontId="44" fillId="5" borderId="0" xfId="0" applyFont="1" applyFill="1"/>
    <xf numFmtId="0" fontId="35" fillId="6" borderId="0" xfId="0" applyFont="1" applyFill="1" applyBorder="1" applyAlignment="1">
      <alignment vertical="top" wrapText="1"/>
    </xf>
    <xf numFmtId="0" fontId="32" fillId="6" borderId="0" xfId="0" applyFont="1" applyFill="1" applyBorder="1" applyAlignment="1">
      <alignment horizontal="left" vertical="top" wrapText="1" indent="1"/>
    </xf>
    <xf numFmtId="4" fontId="32" fillId="6" borderId="0" xfId="0" applyNumberFormat="1" applyFont="1" applyFill="1" applyBorder="1" applyAlignment="1">
      <alignment horizontal="left" vertical="top" wrapText="1" indent="1"/>
    </xf>
    <xf numFmtId="0" fontId="41" fillId="6" borderId="10" xfId="0" applyFont="1" applyFill="1" applyBorder="1"/>
    <xf numFmtId="0" fontId="41" fillId="6" borderId="12" xfId="0" applyFont="1" applyFill="1" applyBorder="1"/>
    <xf numFmtId="0" fontId="39" fillId="6" borderId="11" xfId="0" applyFont="1" applyFill="1" applyBorder="1"/>
    <xf numFmtId="0" fontId="47" fillId="5" borderId="0" xfId="0" applyFont="1" applyFill="1"/>
    <xf numFmtId="0" fontId="49" fillId="6" borderId="0" xfId="0" applyFont="1" applyFill="1"/>
    <xf numFmtId="0" fontId="40" fillId="6" borderId="0" xfId="0" applyFont="1" applyFill="1"/>
    <xf numFmtId="0" fontId="50" fillId="6" borderId="0" xfId="0" applyFont="1" applyFill="1"/>
    <xf numFmtId="0" fontId="40" fillId="6" borderId="0" xfId="0" applyFont="1" applyFill="1" applyAlignment="1">
      <alignment horizontal="center"/>
    </xf>
    <xf numFmtId="0" fontId="51" fillId="6" borderId="14" xfId="0" applyFont="1" applyFill="1" applyBorder="1"/>
    <xf numFmtId="0" fontId="52" fillId="6" borderId="14" xfId="0" applyFont="1" applyFill="1" applyBorder="1" applyAlignment="1">
      <alignment vertical="top" wrapText="1"/>
    </xf>
    <xf numFmtId="0" fontId="52" fillId="6" borderId="13" xfId="0" applyFont="1" applyFill="1" applyBorder="1" applyAlignment="1">
      <alignment vertical="top" wrapText="1"/>
    </xf>
    <xf numFmtId="0" fontId="41" fillId="6" borderId="14" xfId="0" applyFont="1" applyFill="1" applyBorder="1"/>
    <xf numFmtId="0" fontId="53" fillId="5" borderId="10" xfId="0" applyFont="1" applyFill="1" applyBorder="1"/>
    <xf numFmtId="0" fontId="53" fillId="5" borderId="11" xfId="0" applyFont="1" applyFill="1" applyBorder="1" applyAlignment="1">
      <alignment horizontal="center"/>
    </xf>
    <xf numFmtId="0" fontId="53" fillId="5" borderId="11" xfId="0" applyFont="1" applyFill="1" applyBorder="1"/>
    <xf numFmtId="0" fontId="49" fillId="6" borderId="10" xfId="0" applyFont="1" applyFill="1" applyBorder="1"/>
    <xf numFmtId="0" fontId="49" fillId="6" borderId="12" xfId="0" applyFont="1" applyFill="1" applyBorder="1"/>
    <xf numFmtId="0" fontId="41" fillId="6" borderId="3" xfId="0" applyFont="1" applyFill="1" applyBorder="1"/>
    <xf numFmtId="0" fontId="20" fillId="0" borderId="0" xfId="0" applyFont="1"/>
    <xf numFmtId="3" fontId="32" fillId="6" borderId="0" xfId="0" applyNumberFormat="1" applyFont="1" applyFill="1" applyBorder="1" applyAlignment="1">
      <alignment horizontal="left" vertical="top" wrapText="1" indent="1"/>
    </xf>
    <xf numFmtId="0" fontId="54" fillId="0" borderId="15" xfId="0" applyFont="1" applyBorder="1"/>
    <xf numFmtId="0" fontId="54" fillId="0" borderId="13" xfId="0" applyFont="1" applyBorder="1"/>
    <xf numFmtId="0" fontId="54" fillId="2" borderId="13" xfId="0" applyFont="1" applyFill="1" applyBorder="1"/>
    <xf numFmtId="0" fontId="54" fillId="0" borderId="16" xfId="0" applyFont="1" applyBorder="1"/>
    <xf numFmtId="0" fontId="54" fillId="2" borderId="16" xfId="0" applyFont="1" applyFill="1" applyBorder="1"/>
    <xf numFmtId="0" fontId="54" fillId="2" borderId="15" xfId="0" applyFont="1" applyFill="1" applyBorder="1"/>
    <xf numFmtId="0" fontId="54" fillId="0" borderId="13" xfId="0" applyFont="1" applyFill="1" applyBorder="1"/>
    <xf numFmtId="0" fontId="54" fillId="0" borderId="16" xfId="0" applyFont="1" applyFill="1" applyBorder="1"/>
    <xf numFmtId="0" fontId="54" fillId="6" borderId="13" xfId="0" applyFont="1" applyFill="1" applyBorder="1"/>
    <xf numFmtId="3" fontId="0" fillId="0" borderId="14" xfId="0" applyNumberFormat="1" applyBorder="1"/>
    <xf numFmtId="0" fontId="0" fillId="0" borderId="14" xfId="0" applyBorder="1"/>
    <xf numFmtId="10" fontId="0" fillId="0" borderId="14" xfId="1" applyNumberFormat="1" applyFont="1" applyBorder="1"/>
    <xf numFmtId="14" fontId="25" fillId="6" borderId="14" xfId="0" applyNumberFormat="1" applyFont="1" applyFill="1" applyBorder="1"/>
    <xf numFmtId="0" fontId="25" fillId="6" borderId="14" xfId="0" applyFon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0" fillId="6" borderId="12" xfId="0" applyFill="1" applyBorder="1" applyAlignment="1">
      <alignment horizontal="center"/>
    </xf>
    <xf numFmtId="10" fontId="0" fillId="0" borderId="15" xfId="1" applyNumberFormat="1" applyFont="1" applyBorder="1"/>
    <xf numFmtId="0" fontId="0" fillId="0" borderId="13" xfId="0" applyBorder="1"/>
    <xf numFmtId="0" fontId="0" fillId="0" borderId="16" xfId="0" applyFill="1" applyBorder="1"/>
    <xf numFmtId="0" fontId="0" fillId="6" borderId="0" xfId="0" applyFill="1" applyBorder="1"/>
    <xf numFmtId="0" fontId="0" fillId="6" borderId="11" xfId="0" applyFill="1" applyBorder="1"/>
    <xf numFmtId="0" fontId="0" fillId="6" borderId="12" xfId="0" applyFill="1" applyBorder="1"/>
    <xf numFmtId="0" fontId="25" fillId="6" borderId="10" xfId="0" applyNumberFormat="1" applyFont="1" applyFill="1" applyBorder="1" applyAlignment="1">
      <alignment horizontal="center"/>
    </xf>
    <xf numFmtId="0" fontId="25" fillId="6" borderId="11" xfId="0" applyNumberFormat="1" applyFont="1" applyFill="1" applyBorder="1" applyAlignment="1">
      <alignment horizontal="center"/>
    </xf>
    <xf numFmtId="0" fontId="57" fillId="6" borderId="5" xfId="0" applyFont="1" applyFill="1" applyBorder="1"/>
    <xf numFmtId="0" fontId="57" fillId="6" borderId="0" xfId="0" applyFont="1" applyFill="1" applyBorder="1"/>
    <xf numFmtId="0" fontId="57" fillId="6" borderId="0" xfId="0" applyFont="1" applyFill="1" applyBorder="1" applyAlignment="1">
      <alignment horizontal="center"/>
    </xf>
    <xf numFmtId="0" fontId="57" fillId="6" borderId="6" xfId="0" applyFont="1" applyFill="1" applyBorder="1"/>
    <xf numFmtId="0" fontId="58" fillId="6" borderId="5" xfId="0" applyFont="1" applyFill="1" applyBorder="1"/>
    <xf numFmtId="0" fontId="0" fillId="6" borderId="0" xfId="0" applyFill="1" applyBorder="1" applyAlignment="1">
      <alignment horizontal="center"/>
    </xf>
    <xf numFmtId="14" fontId="58" fillId="6" borderId="0" xfId="0" applyNumberFormat="1" applyFont="1" applyFill="1" applyBorder="1"/>
    <xf numFmtId="0" fontId="58" fillId="6" borderId="0" xfId="0" applyFont="1" applyFill="1" applyBorder="1"/>
    <xf numFmtId="0" fontId="56" fillId="6" borderId="0" xfId="0" applyFont="1" applyFill="1" applyBorder="1"/>
    <xf numFmtId="0" fontId="0" fillId="6" borderId="6" xfId="0" applyFill="1" applyBorder="1"/>
    <xf numFmtId="0" fontId="58" fillId="6" borderId="7" xfId="0" applyFont="1" applyFill="1" applyBorder="1"/>
    <xf numFmtId="0" fontId="0" fillId="6" borderId="8" xfId="0" applyFill="1" applyBorder="1"/>
    <xf numFmtId="0" fontId="0" fillId="6" borderId="8" xfId="0" applyFill="1" applyBorder="1" applyAlignment="1">
      <alignment horizontal="center"/>
    </xf>
    <xf numFmtId="0" fontId="58" fillId="6" borderId="8" xfId="0" applyFont="1" applyFill="1" applyBorder="1"/>
    <xf numFmtId="0" fontId="59" fillId="6" borderId="8" xfId="0" applyFont="1" applyFill="1" applyBorder="1"/>
    <xf numFmtId="0" fontId="20" fillId="6" borderId="8" xfId="0" applyFont="1" applyFill="1" applyBorder="1"/>
    <xf numFmtId="0" fontId="0" fillId="6" borderId="9" xfId="0" applyFill="1" applyBorder="1"/>
    <xf numFmtId="0" fontId="41" fillId="6" borderId="5" xfId="0" applyFont="1" applyFill="1" applyBorder="1"/>
    <xf numFmtId="0" fontId="49" fillId="6" borderId="3" xfId="0" applyFont="1" applyFill="1" applyBorder="1"/>
    <xf numFmtId="0" fontId="26" fillId="0" borderId="7" xfId="0" applyFont="1" applyBorder="1"/>
    <xf numFmtId="0" fontId="17" fillId="2" borderId="13" xfId="0" applyFont="1" applyFill="1" applyBorder="1"/>
    <xf numFmtId="0" fontId="11" fillId="6" borderId="10" xfId="0" applyFont="1" applyFill="1" applyBorder="1"/>
    <xf numFmtId="0" fontId="11" fillId="6" borderId="11" xfId="0" applyFont="1" applyFill="1" applyBorder="1"/>
    <xf numFmtId="0" fontId="11" fillId="6" borderId="11" xfId="0" applyFont="1" applyFill="1" applyBorder="1" applyAlignment="1">
      <alignment horizontal="center"/>
    </xf>
    <xf numFmtId="0" fontId="13" fillId="6" borderId="11" xfId="0" applyFont="1" applyFill="1" applyBorder="1"/>
    <xf numFmtId="0" fontId="14" fillId="6" borderId="11" xfId="0" applyFont="1" applyFill="1" applyBorder="1"/>
    <xf numFmtId="0" fontId="13" fillId="6" borderId="11" xfId="0" applyFont="1" applyFill="1" applyBorder="1" applyAlignment="1">
      <alignment horizontal="center"/>
    </xf>
    <xf numFmtId="0" fontId="12" fillId="6" borderId="11" xfId="0" applyFont="1" applyFill="1" applyBorder="1"/>
    <xf numFmtId="0" fontId="12" fillId="6" borderId="12" xfId="0" applyFont="1" applyFill="1" applyBorder="1"/>
    <xf numFmtId="0" fontId="0" fillId="5" borderId="0" xfId="0" applyFill="1"/>
    <xf numFmtId="3" fontId="0" fillId="0" borderId="14" xfId="0" applyNumberFormat="1" applyBorder="1" applyAlignment="1">
      <alignment horizontal="center"/>
    </xf>
    <xf numFmtId="0" fontId="60" fillId="6" borderId="0" xfId="0" applyFont="1" applyFill="1" applyBorder="1"/>
    <xf numFmtId="3" fontId="40" fillId="0" borderId="5" xfId="0" applyNumberFormat="1" applyFont="1" applyBorder="1" applyAlignment="1">
      <alignment horizontal="center" vertical="top"/>
    </xf>
    <xf numFmtId="3" fontId="40" fillId="0" borderId="7" xfId="0" applyNumberFormat="1" applyFont="1" applyBorder="1" applyAlignment="1">
      <alignment horizontal="center" vertical="top"/>
    </xf>
    <xf numFmtId="0" fontId="25" fillId="6" borderId="3" xfId="0" applyFont="1" applyFill="1" applyBorder="1"/>
    <xf numFmtId="0" fontId="25" fillId="6" borderId="2" xfId="0" applyFont="1" applyFill="1" applyBorder="1"/>
    <xf numFmtId="0" fontId="25" fillId="6" borderId="4" xfId="0" applyFont="1" applyFill="1" applyBorder="1"/>
    <xf numFmtId="0" fontId="54" fillId="2" borderId="14" xfId="0" applyFont="1" applyFill="1" applyBorder="1"/>
    <xf numFmtId="0" fontId="0" fillId="0" borderId="0" xfId="0" applyBorder="1" applyAlignment="1">
      <alignment horizontal="center"/>
    </xf>
    <xf numFmtId="0" fontId="49" fillId="6" borderId="15" xfId="0" applyFont="1" applyFill="1" applyBorder="1"/>
    <xf numFmtId="0" fontId="49" fillId="6" borderId="15" xfId="0" applyFont="1" applyFill="1" applyBorder="1" applyAlignment="1">
      <alignment horizontal="center"/>
    </xf>
    <xf numFmtId="0" fontId="49" fillId="6" borderId="13" xfId="0" applyFont="1" applyFill="1" applyBorder="1"/>
    <xf numFmtId="0" fontId="49" fillId="6" borderId="13" xfId="0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3" fontId="26" fillId="0" borderId="5" xfId="0" applyNumberFormat="1" applyFont="1" applyBorder="1" applyAlignment="1">
      <alignment horizontal="center"/>
    </xf>
    <xf numFmtId="0" fontId="25" fillId="6" borderId="4" xfId="0" applyFont="1" applyFill="1" applyBorder="1" applyAlignment="1">
      <alignment horizontal="center"/>
    </xf>
    <xf numFmtId="10" fontId="0" fillId="0" borderId="13" xfId="1" applyNumberFormat="1" applyFont="1" applyBorder="1"/>
    <xf numFmtId="0" fontId="41" fillId="6" borderId="0" xfId="0" applyFont="1" applyFill="1"/>
    <xf numFmtId="0" fontId="18" fillId="0" borderId="3" xfId="0" applyFont="1" applyBorder="1" applyAlignment="1">
      <alignment wrapText="1"/>
    </xf>
    <xf numFmtId="0" fontId="18" fillId="0" borderId="5" xfId="0" applyFont="1" applyBorder="1" applyAlignment="1">
      <alignment wrapText="1"/>
    </xf>
    <xf numFmtId="0" fontId="18" fillId="0" borderId="7" xfId="0" applyFont="1" applyBorder="1" applyAlignment="1">
      <alignment wrapText="1"/>
    </xf>
    <xf numFmtId="0" fontId="26" fillId="0" borderId="5" xfId="0" applyFont="1" applyBorder="1" applyAlignment="1">
      <alignment horizontal="center"/>
    </xf>
    <xf numFmtId="0" fontId="26" fillId="0" borderId="7" xfId="0" applyFont="1" applyFill="1" applyBorder="1" applyAlignment="1">
      <alignment horizontal="center"/>
    </xf>
    <xf numFmtId="0" fontId="26" fillId="0" borderId="5" xfId="0" applyFont="1" applyBorder="1" applyAlignment="1">
      <alignment horizontal="left"/>
    </xf>
    <xf numFmtId="0" fontId="54" fillId="2" borderId="13" xfId="0" applyFont="1" applyFill="1" applyBorder="1"/>
    <xf numFmtId="0" fontId="26" fillId="0" borderId="0" xfId="0" applyFont="1"/>
    <xf numFmtId="0" fontId="26" fillId="0" borderId="0" xfId="0" applyFont="1" applyAlignment="1"/>
    <xf numFmtId="164" fontId="0" fillId="0" borderId="10" xfId="0" applyNumberFormat="1" applyFill="1" applyBorder="1" applyAlignment="1">
      <alignment horizontal="left"/>
    </xf>
    <xf numFmtId="0" fontId="20" fillId="0" borderId="0" xfId="0" applyNumberFormat="1" applyFont="1" applyFill="1" applyBorder="1" applyAlignment="1" applyProtection="1">
      <alignment horizontal="left" vertical="top"/>
    </xf>
    <xf numFmtId="0" fontId="61" fillId="6" borderId="0" xfId="0" applyFont="1" applyFill="1" applyAlignment="1">
      <alignment horizontal="left"/>
    </xf>
    <xf numFmtId="0" fontId="48" fillId="6" borderId="10" xfId="0" applyFont="1" applyFill="1" applyBorder="1" applyAlignment="1">
      <alignment wrapText="1"/>
    </xf>
    <xf numFmtId="0" fontId="19" fillId="6" borderId="10" xfId="0" applyFont="1" applyFill="1" applyBorder="1" applyAlignment="1">
      <alignment horizontal="center" wrapText="1"/>
    </xf>
    <xf numFmtId="0" fontId="26" fillId="2" borderId="5" xfId="0" applyFont="1" applyFill="1" applyBorder="1"/>
    <xf numFmtId="0" fontId="0" fillId="0" borderId="0" xfId="0" applyAlignment="1">
      <alignment horizontal="center"/>
    </xf>
    <xf numFmtId="166" fontId="39" fillId="6" borderId="0" xfId="0" applyNumberFormat="1" applyFont="1" applyFill="1" applyBorder="1" applyAlignment="1">
      <alignment horizontal="center" vertical="top" wrapText="1"/>
    </xf>
    <xf numFmtId="0" fontId="39" fillId="6" borderId="0" xfId="0" applyFont="1" applyFill="1" applyBorder="1" applyAlignment="1">
      <alignment horizontal="center"/>
    </xf>
    <xf numFmtId="0" fontId="39" fillId="6" borderId="0" xfId="0" applyFont="1" applyFill="1" applyBorder="1" applyAlignment="1">
      <alignment horizontal="center" vertical="top" wrapText="1"/>
    </xf>
    <xf numFmtId="0" fontId="26" fillId="0" borderId="5" xfId="0" applyFont="1" applyFill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0" fontId="26" fillId="9" borderId="5" xfId="0" applyFont="1" applyFill="1" applyBorder="1" applyAlignment="1">
      <alignment horizontal="left"/>
    </xf>
    <xf numFmtId="0" fontId="42" fillId="6" borderId="0" xfId="0" applyFont="1" applyFill="1" applyAlignment="1">
      <alignment horizontal="left" vertical="top" wrapText="1"/>
    </xf>
    <xf numFmtId="0" fontId="19" fillId="6" borderId="2" xfId="0" applyFont="1" applyFill="1" applyBorder="1" applyAlignment="1">
      <alignment horizontal="center" wrapText="1"/>
    </xf>
    <xf numFmtId="0" fontId="19" fillId="6" borderId="4" xfId="0" applyFont="1" applyFill="1" applyBorder="1" applyAlignment="1">
      <alignment horizontal="center" wrapText="1"/>
    </xf>
    <xf numFmtId="0" fontId="19" fillId="6" borderId="3" xfId="0" applyFont="1" applyFill="1" applyBorder="1" applyAlignment="1">
      <alignment horizontal="center" wrapText="1"/>
    </xf>
    <xf numFmtId="0" fontId="18" fillId="0" borderId="0" xfId="0" applyFont="1" applyAlignment="1">
      <alignment horizontal="center" wrapText="1"/>
    </xf>
    <xf numFmtId="0" fontId="63" fillId="6" borderId="0" xfId="0" applyFont="1" applyFill="1" applyBorder="1"/>
    <xf numFmtId="0" fontId="26" fillId="0" borderId="3" xfId="0" applyFont="1" applyBorder="1"/>
    <xf numFmtId="0" fontId="26" fillId="0" borderId="0" xfId="0" applyFont="1" applyFill="1" applyBorder="1"/>
    <xf numFmtId="0" fontId="64" fillId="6" borderId="0" xfId="0" applyFont="1" applyFill="1" applyBorder="1"/>
    <xf numFmtId="0" fontId="65" fillId="6" borderId="5" xfId="0" applyFont="1" applyFill="1" applyBorder="1"/>
    <xf numFmtId="0" fontId="65" fillId="6" borderId="0" xfId="0" applyFont="1" applyFill="1" applyBorder="1"/>
    <xf numFmtId="0" fontId="65" fillId="6" borderId="0" xfId="0" applyFont="1" applyFill="1" applyBorder="1" applyAlignment="1">
      <alignment horizontal="center"/>
    </xf>
    <xf numFmtId="0" fontId="26" fillId="9" borderId="5" xfId="0" applyFont="1" applyFill="1" applyBorder="1"/>
    <xf numFmtId="0" fontId="21" fillId="10" borderId="0" xfId="0" applyFont="1" applyFill="1"/>
    <xf numFmtId="0" fontId="0" fillId="10" borderId="0" xfId="0" applyFill="1" applyBorder="1"/>
    <xf numFmtId="3" fontId="0" fillId="10" borderId="0" xfId="0" applyNumberFormat="1" applyFill="1" applyBorder="1"/>
    <xf numFmtId="0" fontId="0" fillId="10" borderId="0" xfId="0" applyFill="1"/>
    <xf numFmtId="0" fontId="20" fillId="10" borderId="0" xfId="0" applyFont="1" applyFill="1"/>
    <xf numFmtId="0" fontId="0" fillId="10" borderId="0" xfId="0" applyFill="1" applyBorder="1" applyAlignment="1">
      <alignment horizontal="right"/>
    </xf>
    <xf numFmtId="0" fontId="26" fillId="0" borderId="10" xfId="0" applyFont="1" applyBorder="1"/>
    <xf numFmtId="0" fontId="26" fillId="0" borderId="10" xfId="0" applyFont="1" applyFill="1" applyBorder="1"/>
    <xf numFmtId="0" fontId="0" fillId="8" borderId="15" xfId="0" applyFill="1" applyBorder="1"/>
    <xf numFmtId="3" fontId="26" fillId="8" borderId="15" xfId="0" applyNumberFormat="1" applyFont="1" applyFill="1" applyBorder="1"/>
    <xf numFmtId="0" fontId="26" fillId="8" borderId="15" xfId="0" applyFont="1" applyFill="1" applyBorder="1"/>
    <xf numFmtId="0" fontId="0" fillId="8" borderId="16" xfId="0" applyFill="1" applyBorder="1"/>
    <xf numFmtId="3" fontId="26" fillId="8" borderId="13" xfId="0" applyNumberFormat="1" applyFont="1" applyFill="1" applyBorder="1"/>
    <xf numFmtId="3" fontId="54" fillId="8" borderId="13" xfId="0" applyNumberFormat="1" applyFont="1" applyFill="1" applyBorder="1"/>
    <xf numFmtId="0" fontId="26" fillId="8" borderId="13" xfId="0" applyFont="1" applyFill="1" applyBorder="1"/>
    <xf numFmtId="167" fontId="26" fillId="0" borderId="0" xfId="0" applyNumberFormat="1" applyFont="1" applyBorder="1" applyAlignment="1"/>
    <xf numFmtId="167" fontId="0" fillId="0" borderId="0" xfId="0" applyNumberFormat="1" applyBorder="1"/>
    <xf numFmtId="167" fontId="0" fillId="0" borderId="17" xfId="0" applyNumberFormat="1" applyBorder="1"/>
    <xf numFmtId="167" fontId="62" fillId="0" borderId="0" xfId="0" applyNumberFormat="1" applyFont="1" applyBorder="1" applyAlignment="1"/>
    <xf numFmtId="17" fontId="54" fillId="0" borderId="14" xfId="0" applyNumberFormat="1" applyFont="1" applyFill="1" applyBorder="1" applyAlignment="1">
      <alignment horizontal="center"/>
    </xf>
    <xf numFmtId="0" fontId="26" fillId="0" borderId="14" xfId="0" applyFont="1" applyBorder="1" applyAlignment="1">
      <alignment horizontal="center"/>
    </xf>
    <xf numFmtId="17" fontId="0" fillId="0" borderId="14" xfId="0" applyNumberFormat="1" applyBorder="1" applyAlignment="1">
      <alignment horizontal="center"/>
    </xf>
    <xf numFmtId="0" fontId="54" fillId="8" borderId="13" xfId="0" applyFont="1" applyFill="1" applyBorder="1"/>
    <xf numFmtId="0" fontId="54" fillId="9" borderId="13" xfId="0" applyFont="1" applyFill="1" applyBorder="1"/>
    <xf numFmtId="0" fontId="66" fillId="10" borderId="0" xfId="0" applyFont="1" applyFill="1" applyBorder="1"/>
    <xf numFmtId="3" fontId="66" fillId="10" borderId="0" xfId="0" applyNumberFormat="1" applyFont="1" applyFill="1" applyBorder="1"/>
    <xf numFmtId="0" fontId="66" fillId="10" borderId="0" xfId="0" applyFont="1" applyFill="1"/>
    <xf numFmtId="0" fontId="67" fillId="10" borderId="0" xfId="0" applyFont="1" applyFill="1"/>
    <xf numFmtId="0" fontId="68" fillId="10" borderId="0" xfId="0" applyFont="1" applyFill="1" applyBorder="1"/>
    <xf numFmtId="0" fontId="69" fillId="10" borderId="0" xfId="0" applyFont="1" applyFill="1" applyBorder="1"/>
    <xf numFmtId="0" fontId="70" fillId="5" borderId="11" xfId="0" applyFont="1" applyFill="1" applyBorder="1"/>
    <xf numFmtId="0" fontId="37" fillId="10" borderId="0" xfId="0" applyFont="1" applyFill="1"/>
    <xf numFmtId="0" fontId="71" fillId="10" borderId="0" xfId="0" applyFont="1" applyFill="1"/>
    <xf numFmtId="0" fontId="0" fillId="10" borderId="0" xfId="0" applyFill="1" applyAlignment="1">
      <alignment horizontal="center"/>
    </xf>
    <xf numFmtId="0" fontId="0" fillId="0" borderId="0" xfId="0" applyAlignment="1">
      <alignment horizontal="center"/>
    </xf>
    <xf numFmtId="0" fontId="41" fillId="8" borderId="11" xfId="0" applyFont="1" applyFill="1" applyBorder="1"/>
    <xf numFmtId="0" fontId="41" fillId="8" borderId="10" xfId="0" applyFont="1" applyFill="1" applyBorder="1" applyAlignment="1">
      <alignment horizontal="left" indent="1"/>
    </xf>
    <xf numFmtId="0" fontId="42" fillId="8" borderId="11" xfId="0" applyFont="1" applyFill="1" applyBorder="1" applyAlignment="1">
      <alignment horizontal="left" indent="1"/>
    </xf>
    <xf numFmtId="0" fontId="41" fillId="8" borderId="11" xfId="0" applyFont="1" applyFill="1" applyBorder="1" applyAlignment="1">
      <alignment horizontal="center"/>
    </xf>
    <xf numFmtId="165" fontId="39" fillId="8" borderId="11" xfId="0" applyNumberFormat="1" applyFont="1" applyFill="1" applyBorder="1"/>
    <xf numFmtId="0" fontId="72" fillId="6" borderId="5" xfId="0" applyFont="1" applyFill="1" applyBorder="1"/>
    <xf numFmtId="0" fontId="72" fillId="6" borderId="0" xfId="0" applyFont="1" applyFill="1" applyBorder="1"/>
    <xf numFmtId="0" fontId="72" fillId="6" borderId="0" xfId="0" applyFont="1" applyFill="1" applyBorder="1" applyAlignment="1">
      <alignment horizontal="center"/>
    </xf>
    <xf numFmtId="0" fontId="72" fillId="6" borderId="0" xfId="0" applyNumberFormat="1" applyFont="1" applyFill="1" applyBorder="1" applyAlignment="1">
      <alignment horizontal="center"/>
    </xf>
    <xf numFmtId="0" fontId="48" fillId="6" borderId="11" xfId="0" applyFont="1" applyFill="1" applyBorder="1" applyAlignment="1">
      <alignment horizontal="center" wrapText="1"/>
    </xf>
    <xf numFmtId="0" fontId="49" fillId="6" borderId="11" xfId="0" applyFont="1" applyFill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0" fontId="48" fillId="6" borderId="12" xfId="0" applyFont="1" applyFill="1" applyBorder="1" applyAlignment="1">
      <alignment horizontal="center" wrapText="1"/>
    </xf>
    <xf numFmtId="164" fontId="0" fillId="0" borderId="4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0" fontId="41" fillId="6" borderId="3" xfId="0" applyFont="1" applyFill="1" applyBorder="1" applyAlignment="1">
      <alignment horizontal="center"/>
    </xf>
    <xf numFmtId="0" fontId="39" fillId="6" borderId="2" xfId="0" applyFont="1" applyFill="1" applyBorder="1" applyAlignment="1">
      <alignment horizontal="center"/>
    </xf>
    <xf numFmtId="0" fontId="41" fillId="6" borderId="2" xfId="0" applyFont="1" applyFill="1" applyBorder="1" applyAlignment="1">
      <alignment horizontal="center"/>
    </xf>
    <xf numFmtId="0" fontId="39" fillId="6" borderId="4" xfId="0" applyFont="1" applyFill="1" applyBorder="1" applyAlignment="1">
      <alignment horizontal="center"/>
    </xf>
    <xf numFmtId="0" fontId="41" fillId="6" borderId="12" xfId="0" applyFont="1" applyFill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0" fontId="41" fillId="6" borderId="6" xfId="0" applyFont="1" applyFill="1" applyBorder="1" applyAlignment="1">
      <alignment horizontal="center"/>
    </xf>
    <xf numFmtId="164" fontId="0" fillId="0" borderId="6" xfId="0" applyNumberFormat="1" applyFill="1" applyBorder="1" applyAlignment="1">
      <alignment horizontal="center"/>
    </xf>
    <xf numFmtId="0" fontId="0" fillId="0" borderId="8" xfId="0" applyBorder="1" applyAlignment="1">
      <alignment horizontal="center"/>
    </xf>
    <xf numFmtId="164" fontId="0" fillId="0" borderId="9" xfId="0" applyNumberFormat="1" applyFill="1" applyBorder="1" applyAlignment="1">
      <alignment horizontal="center"/>
    </xf>
    <xf numFmtId="0" fontId="49" fillId="6" borderId="2" xfId="0" applyFont="1" applyFill="1" applyBorder="1" applyAlignment="1">
      <alignment horizontal="center"/>
    </xf>
    <xf numFmtId="0" fontId="49" fillId="6" borderId="4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48" fillId="6" borderId="11" xfId="0" applyFont="1" applyFill="1" applyBorder="1" applyAlignment="1">
      <alignment horizontal="center" vertical="top" wrapText="1"/>
    </xf>
    <xf numFmtId="0" fontId="48" fillId="6" borderId="12" xfId="0" applyFont="1" applyFill="1" applyBorder="1" applyAlignment="1">
      <alignment horizontal="center" vertical="top" wrapText="1"/>
    </xf>
    <xf numFmtId="0" fontId="41" fillId="6" borderId="4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48" fillId="6" borderId="2" xfId="0" applyFont="1" applyFill="1" applyBorder="1" applyAlignment="1">
      <alignment horizontal="center" vertical="top" wrapText="1"/>
    </xf>
    <xf numFmtId="0" fontId="48" fillId="6" borderId="4" xfId="0" applyFont="1" applyFill="1" applyBorder="1" applyAlignment="1">
      <alignment horizontal="center" vertical="top" wrapText="1"/>
    </xf>
    <xf numFmtId="0" fontId="26" fillId="0" borderId="0" xfId="0" applyFont="1" applyFill="1" applyBorder="1" applyAlignment="1">
      <alignment horizontal="center"/>
    </xf>
    <xf numFmtId="0" fontId="34" fillId="8" borderId="10" xfId="0" applyFont="1" applyFill="1" applyBorder="1" applyAlignment="1">
      <alignment horizontal="left" indent="1"/>
    </xf>
    <xf numFmtId="0" fontId="45" fillId="8" borderId="11" xfId="0" applyFont="1" applyFill="1" applyBorder="1"/>
    <xf numFmtId="0" fontId="46" fillId="8" borderId="11" xfId="0" applyFont="1" applyFill="1" applyBorder="1" applyAlignment="1">
      <alignment horizontal="right"/>
    </xf>
    <xf numFmtId="0" fontId="42" fillId="8" borderId="11" xfId="0" applyFont="1" applyFill="1" applyBorder="1"/>
    <xf numFmtId="0" fontId="39" fillId="8" borderId="11" xfId="0" applyFont="1" applyFill="1" applyBorder="1"/>
    <xf numFmtId="0" fontId="22" fillId="8" borderId="0" xfId="0" applyFont="1" applyFill="1" applyAlignment="1"/>
    <xf numFmtId="0" fontId="42" fillId="8" borderId="10" xfId="0" applyFont="1" applyFill="1" applyBorder="1"/>
    <xf numFmtId="4" fontId="45" fillId="8" borderId="11" xfId="0" applyNumberFormat="1" applyFont="1" applyFill="1" applyBorder="1"/>
    <xf numFmtId="0" fontId="42" fillId="8" borderId="11" xfId="0" applyFont="1" applyFill="1" applyBorder="1" applyAlignment="1">
      <alignment horizontal="left"/>
    </xf>
    <xf numFmtId="3" fontId="0" fillId="0" borderId="2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0" fillId="0" borderId="6" xfId="0" applyNumberFormat="1" applyBorder="1" applyAlignment="1">
      <alignment horizontal="center"/>
    </xf>
    <xf numFmtId="3" fontId="0" fillId="0" borderId="8" xfId="0" applyNumberFormat="1" applyBorder="1" applyAlignment="1">
      <alignment horizontal="center"/>
    </xf>
    <xf numFmtId="3" fontId="0" fillId="0" borderId="9" xfId="0" applyNumberFormat="1" applyBorder="1" applyAlignment="1">
      <alignment horizontal="center"/>
    </xf>
    <xf numFmtId="37" fontId="0" fillId="0" borderId="2" xfId="0" applyNumberFormat="1" applyBorder="1" applyAlignment="1">
      <alignment horizontal="center"/>
    </xf>
    <xf numFmtId="37" fontId="0" fillId="0" borderId="4" xfId="0" applyNumberFormat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26" fillId="2" borderId="0" xfId="0" applyNumberFormat="1" applyFont="1" applyFill="1" applyBorder="1" applyAlignment="1">
      <alignment horizontal="center"/>
    </xf>
    <xf numFmtId="3" fontId="26" fillId="2" borderId="6" xfId="0" applyNumberFormat="1" applyFont="1" applyFill="1" applyBorder="1" applyAlignment="1">
      <alignment horizontal="center"/>
    </xf>
    <xf numFmtId="3" fontId="26" fillId="9" borderId="0" xfId="0" applyNumberFormat="1" applyFont="1" applyFill="1" applyBorder="1" applyAlignment="1">
      <alignment horizontal="center"/>
    </xf>
    <xf numFmtId="3" fontId="26" fillId="9" borderId="6" xfId="0" applyNumberFormat="1" applyFont="1" applyFill="1" applyBorder="1" applyAlignment="1">
      <alignment horizontal="center"/>
    </xf>
    <xf numFmtId="3" fontId="0" fillId="9" borderId="0" xfId="0" applyNumberFormat="1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0" fontId="49" fillId="8" borderId="10" xfId="0" applyFont="1" applyFill="1" applyBorder="1" applyAlignment="1">
      <alignment horizontal="left"/>
    </xf>
    <xf numFmtId="0" fontId="0" fillId="8" borderId="11" xfId="0" applyFill="1" applyBorder="1" applyAlignment="1">
      <alignment horizontal="center"/>
    </xf>
    <xf numFmtId="0" fontId="0" fillId="8" borderId="12" xfId="0" applyFill="1" applyBorder="1" applyAlignment="1">
      <alignment horizontal="center"/>
    </xf>
    <xf numFmtId="0" fontId="39" fillId="6" borderId="11" xfId="0" applyFont="1" applyFill="1" applyBorder="1" applyAlignment="1">
      <alignment horizontal="center"/>
    </xf>
    <xf numFmtId="0" fontId="35" fillId="6" borderId="0" xfId="0" applyFont="1" applyFill="1" applyBorder="1" applyAlignment="1">
      <alignment vertical="top"/>
    </xf>
    <xf numFmtId="0" fontId="41" fillId="8" borderId="11" xfId="0" applyFont="1" applyFill="1" applyBorder="1" applyAlignment="1">
      <alignment horizontal="left" indent="1"/>
    </xf>
    <xf numFmtId="0" fontId="41" fillId="8" borderId="10" xfId="0" applyFont="1" applyFill="1" applyBorder="1"/>
    <xf numFmtId="0" fontId="32" fillId="8" borderId="10" xfId="0" applyFont="1" applyFill="1" applyBorder="1"/>
    <xf numFmtId="0" fontId="34" fillId="8" borderId="11" xfId="0" applyFont="1" applyFill="1" applyBorder="1"/>
    <xf numFmtId="0" fontId="32" fillId="8" borderId="11" xfId="0" applyFont="1" applyFill="1" applyBorder="1" applyAlignment="1">
      <alignment horizontal="center"/>
    </xf>
    <xf numFmtId="0" fontId="32" fillId="8" borderId="11" xfId="0" applyFont="1" applyFill="1" applyBorder="1"/>
    <xf numFmtId="165" fontId="49" fillId="8" borderId="11" xfId="0" applyNumberFormat="1" applyFont="1" applyFill="1" applyBorder="1"/>
    <xf numFmtId="0" fontId="7" fillId="11" borderId="13" xfId="0" applyFont="1" applyFill="1" applyBorder="1"/>
    <xf numFmtId="3" fontId="26" fillId="0" borderId="7" xfId="0" applyNumberFormat="1" applyFont="1" applyBorder="1" applyAlignment="1">
      <alignment horizontal="center"/>
    </xf>
    <xf numFmtId="10" fontId="0" fillId="0" borderId="14" xfId="0" applyNumberFormat="1" applyBorder="1"/>
    <xf numFmtId="0" fontId="73" fillId="6" borderId="0" xfId="0" applyFont="1" applyFill="1" applyBorder="1"/>
    <xf numFmtId="0" fontId="74" fillId="6" borderId="0" xfId="0" applyFont="1" applyFill="1" applyBorder="1" applyAlignment="1">
      <alignment horizontal="center"/>
    </xf>
    <xf numFmtId="0" fontId="26" fillId="9" borderId="7" xfId="0" applyFont="1" applyFill="1" applyBorder="1" applyAlignment="1">
      <alignment horizontal="left"/>
    </xf>
    <xf numFmtId="3" fontId="0" fillId="9" borderId="8" xfId="0" applyNumberFormat="1" applyFill="1" applyBorder="1" applyAlignment="1">
      <alignment horizontal="center"/>
    </xf>
    <xf numFmtId="0" fontId="0" fillId="9" borderId="9" xfId="0" applyFill="1" applyBorder="1" applyAlignment="1">
      <alignment horizontal="center"/>
    </xf>
    <xf numFmtId="14" fontId="25" fillId="8" borderId="14" xfId="0" applyNumberFormat="1" applyFont="1" applyFill="1" applyBorder="1"/>
    <xf numFmtId="0" fontId="75" fillId="6" borderId="0" xfId="0" applyFont="1" applyFill="1" applyBorder="1" applyAlignment="1">
      <alignment horizontal="center"/>
    </xf>
    <xf numFmtId="4" fontId="26" fillId="0" borderId="14" xfId="0" applyNumberFormat="1" applyFont="1" applyBorder="1"/>
    <xf numFmtId="14" fontId="62" fillId="8" borderId="0" xfId="0" applyNumberFormat="1" applyFont="1" applyFill="1" applyBorder="1" applyAlignment="1">
      <alignment horizontal="center" vertical="top" wrapText="1"/>
    </xf>
    <xf numFmtId="14" fontId="62" fillId="7" borderId="15" xfId="0" applyNumberFormat="1" applyFont="1" applyFill="1" applyBorder="1" applyAlignment="1">
      <alignment horizontal="center" vertical="top" wrapText="1"/>
    </xf>
    <xf numFmtId="14" fontId="62" fillId="7" borderId="13" xfId="0" applyNumberFormat="1" applyFont="1" applyFill="1" applyBorder="1" applyAlignment="1">
      <alignment horizontal="center" vertical="top" wrapText="1"/>
    </xf>
    <xf numFmtId="14" fontId="62" fillId="7" borderId="16" xfId="0" applyNumberFormat="1" applyFont="1" applyFill="1" applyBorder="1" applyAlignment="1">
      <alignment horizontal="center" vertical="top" wrapText="1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26" fillId="8" borderId="15" xfId="0" applyFont="1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26" fillId="8" borderId="16" xfId="0" applyFont="1" applyFill="1" applyBorder="1" applyAlignment="1">
      <alignment horizontal="center"/>
    </xf>
    <xf numFmtId="0" fontId="0" fillId="8" borderId="16" xfId="0" applyFill="1" applyBorder="1" applyAlignment="1">
      <alignment horizontal="center"/>
    </xf>
    <xf numFmtId="164" fontId="0" fillId="0" borderId="4" xfId="0" applyNumberFormat="1" applyFill="1" applyBorder="1" applyAlignment="1">
      <alignment horizontal="center"/>
    </xf>
    <xf numFmtId="0" fontId="26" fillId="0" borderId="10" xfId="0" applyFont="1" applyFill="1" applyBorder="1" applyAlignment="1">
      <alignment horizontal="center"/>
    </xf>
    <xf numFmtId="0" fontId="39" fillId="6" borderId="2" xfId="0" applyFont="1" applyFill="1" applyBorder="1"/>
    <xf numFmtId="0" fontId="41" fillId="6" borderId="4" xfId="0" applyFont="1" applyFill="1" applyBorder="1"/>
    <xf numFmtId="0" fontId="0" fillId="0" borderId="4" xfId="0" applyBorder="1"/>
    <xf numFmtId="0" fontId="0" fillId="0" borderId="9" xfId="0" applyBorder="1"/>
    <xf numFmtId="0" fontId="0" fillId="0" borderId="13" xfId="0" applyBorder="1" applyAlignment="1">
      <alignment horizontal="center"/>
    </xf>
    <xf numFmtId="0" fontId="69" fillId="10" borderId="0" xfId="0" applyFont="1" applyFill="1"/>
    <xf numFmtId="10" fontId="20" fillId="0" borderId="0" xfId="0" applyNumberFormat="1" applyFont="1"/>
    <xf numFmtId="0" fontId="26" fillId="0" borderId="0" xfId="0" applyFont="1" applyBorder="1"/>
    <xf numFmtId="10" fontId="72" fillId="6" borderId="2" xfId="0" applyNumberFormat="1" applyFont="1" applyFill="1" applyBorder="1" applyAlignment="1">
      <alignment horizontal="center"/>
    </xf>
    <xf numFmtId="10" fontId="72" fillId="6" borderId="0" xfId="0" applyNumberFormat="1" applyFont="1" applyFill="1" applyBorder="1" applyAlignment="1">
      <alignment horizontal="center"/>
    </xf>
    <xf numFmtId="164" fontId="72" fillId="6" borderId="0" xfId="0" applyNumberFormat="1" applyFont="1" applyFill="1" applyBorder="1" applyAlignment="1">
      <alignment horizontal="center"/>
    </xf>
    <xf numFmtId="9" fontId="72" fillId="6" borderId="0" xfId="0" applyNumberFormat="1" applyFont="1" applyFill="1" applyBorder="1" applyAlignment="1">
      <alignment horizontal="center"/>
    </xf>
    <xf numFmtId="3" fontId="72" fillId="6" borderId="0" xfId="0" applyNumberFormat="1" applyFont="1" applyFill="1" applyBorder="1" applyAlignment="1">
      <alignment horizontal="center"/>
    </xf>
    <xf numFmtId="10" fontId="72" fillId="6" borderId="8" xfId="0" applyNumberFormat="1" applyFont="1" applyFill="1" applyBorder="1" applyAlignment="1">
      <alignment horizontal="center"/>
    </xf>
    <xf numFmtId="0" fontId="62" fillId="8" borderId="0" xfId="0" applyFont="1" applyFill="1" applyBorder="1" applyAlignment="1">
      <alignment horizontal="center"/>
    </xf>
    <xf numFmtId="0" fontId="62" fillId="8" borderId="0" xfId="0" applyFont="1" applyFill="1" applyBorder="1" applyAlignment="1">
      <alignment horizontal="right" vertical="top" wrapText="1"/>
    </xf>
    <xf numFmtId="0" fontId="62" fillId="7" borderId="3" xfId="0" applyFont="1" applyFill="1" applyBorder="1" applyAlignment="1">
      <alignment horizontal="right" vertical="top" wrapText="1"/>
    </xf>
    <xf numFmtId="0" fontId="62" fillId="7" borderId="2" xfId="0" applyFont="1" applyFill="1" applyBorder="1" applyAlignment="1">
      <alignment horizontal="right" vertical="top" wrapText="1"/>
    </xf>
    <xf numFmtId="0" fontId="62" fillId="7" borderId="4" xfId="0" applyFont="1" applyFill="1" applyBorder="1" applyAlignment="1">
      <alignment horizontal="right" vertical="top" wrapText="1"/>
    </xf>
    <xf numFmtId="0" fontId="62" fillId="7" borderId="5" xfId="0" applyFont="1" applyFill="1" applyBorder="1" applyAlignment="1">
      <alignment horizontal="right" vertical="top" wrapText="1"/>
    </xf>
    <xf numFmtId="0" fontId="62" fillId="7" borderId="0" xfId="0" applyFont="1" applyFill="1" applyBorder="1" applyAlignment="1">
      <alignment horizontal="right" vertical="top" wrapText="1"/>
    </xf>
    <xf numFmtId="0" fontId="62" fillId="7" borderId="6" xfId="0" applyFont="1" applyFill="1" applyBorder="1" applyAlignment="1">
      <alignment horizontal="right" vertical="top" wrapText="1"/>
    </xf>
    <xf numFmtId="0" fontId="62" fillId="7" borderId="7" xfId="0" applyFont="1" applyFill="1" applyBorder="1" applyAlignment="1">
      <alignment horizontal="right" vertical="top" wrapText="1"/>
    </xf>
    <xf numFmtId="0" fontId="62" fillId="7" borderId="8" xfId="0" applyFont="1" applyFill="1" applyBorder="1" applyAlignment="1">
      <alignment horizontal="right" vertical="top" wrapText="1"/>
    </xf>
    <xf numFmtId="0" fontId="62" fillId="7" borderId="9" xfId="0" applyFont="1" applyFill="1" applyBorder="1" applyAlignment="1">
      <alignment horizontal="right" vertical="top" wrapText="1"/>
    </xf>
    <xf numFmtId="0" fontId="0" fillId="0" borderId="6" xfId="0" applyBorder="1"/>
    <xf numFmtId="0" fontId="0" fillId="9" borderId="0" xfId="0" applyFill="1" applyAlignment="1">
      <alignment horizontal="center"/>
    </xf>
    <xf numFmtId="0" fontId="22" fillId="2" borderId="0" xfId="0" applyFont="1" applyFill="1" applyAlignment="1">
      <alignment horizontal="center"/>
    </xf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00CCFF"/>
      <color rgb="FF000099"/>
      <color rgb="FF00FFFF"/>
      <color rgb="FF33CCCC"/>
      <color rgb="FFF8F8F8"/>
      <color rgb="FFC0C0C0"/>
      <color rgb="FFDDDDDD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el-GR"/>
              <a:t>ΑΚΚΑΘΑΡΙΣΤΟ ΕΓΧΩΡΙΟ ΠΡΟΙΟΝ 2014-2015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16557633420822399"/>
          <c:y val="3.2652980489158212E-2"/>
        </c:manualLayout>
      </c:layout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'ΜΑΟΠ 03.05.2016'!$D$340</c:f>
              <c:strCache>
                <c:ptCount val="1"/>
                <c:pt idx="0">
                  <c:v>2014</c:v>
                </c:pt>
              </c:strCache>
            </c:strRef>
          </c:tx>
          <c:cat>
            <c:strRef>
              <c:f>'ΜΑΟΠ 03.05.2016'!$C$341:$C$344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'ΜΑΟΠ 03.05.2016'!$D$341:$D$344</c:f>
              <c:numCache>
                <c:formatCode>#,##0</c:formatCode>
                <c:ptCount val="4"/>
                <c:pt idx="0">
                  <c:v>44112</c:v>
                </c:pt>
                <c:pt idx="1">
                  <c:v>44013</c:v>
                </c:pt>
                <c:pt idx="2">
                  <c:v>44889</c:v>
                </c:pt>
                <c:pt idx="3">
                  <c:v>44122</c:v>
                </c:pt>
              </c:numCache>
            </c:numRef>
          </c:val>
        </c:ser>
        <c:ser>
          <c:idx val="1"/>
          <c:order val="1"/>
          <c:tx>
            <c:strRef>
              <c:f>'ΜΑΟΠ 03.05.2016'!$E$340</c:f>
              <c:strCache>
                <c:ptCount val="1"/>
                <c:pt idx="0">
                  <c:v>2015</c:v>
                </c:pt>
              </c:strCache>
            </c:strRef>
          </c:tx>
          <c:cat>
            <c:strRef>
              <c:f>'ΜΑΟΠ 03.05.2016'!$C$341:$C$344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'ΜΑΟΠ 03.05.2016'!$E$341:$E$344</c:f>
              <c:numCache>
                <c:formatCode>#,##0</c:formatCode>
                <c:ptCount val="4"/>
                <c:pt idx="0">
                  <c:v>44109</c:v>
                </c:pt>
                <c:pt idx="1">
                  <c:v>44151</c:v>
                </c:pt>
                <c:pt idx="2">
                  <c:v>43722</c:v>
                </c:pt>
                <c:pt idx="3">
                  <c:v>43608</c:v>
                </c:pt>
              </c:numCache>
            </c:numRef>
          </c:val>
        </c:ser>
        <c:shape val="box"/>
        <c:axId val="90715648"/>
        <c:axId val="90717184"/>
        <c:axId val="0"/>
      </c:bar3DChart>
      <c:catAx>
        <c:axId val="90715648"/>
        <c:scaling>
          <c:orientation val="minMax"/>
        </c:scaling>
        <c:axPos val="b"/>
        <c:majorTickMark val="none"/>
        <c:tickLblPos val="nextTo"/>
        <c:crossAx val="90717184"/>
        <c:crosses val="autoZero"/>
        <c:auto val="1"/>
        <c:lblAlgn val="ctr"/>
        <c:lblOffset val="100"/>
      </c:catAx>
      <c:valAx>
        <c:axId val="90717184"/>
        <c:scaling>
          <c:orientation val="minMax"/>
        </c:scaling>
        <c:axPos val="l"/>
        <c:majorGridlines/>
        <c:numFmt formatCode="#,##0" sourceLinked="1"/>
        <c:majorTickMark val="none"/>
        <c:tickLblPos val="nextTo"/>
        <c:crossAx val="9071564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el-GR" sz="1050"/>
              <a:t>Μ3</a:t>
            </a:r>
            <a:r>
              <a:rPr lang="en-US" sz="1050"/>
              <a:t> </a:t>
            </a:r>
            <a:r>
              <a:rPr lang="el-GR" sz="1050"/>
              <a:t>ΧΩΡΙΣ</a:t>
            </a:r>
            <a:r>
              <a:rPr lang="el-GR" sz="1050" baseline="0"/>
              <a:t> ΤΟ ΝΟΜΙΣΜΑ ΣΕ ΚΥΚΛΟΦΟΡΙΑ </a:t>
            </a:r>
          </a:p>
          <a:p>
            <a:pPr>
              <a:defRPr/>
            </a:pPr>
            <a:r>
              <a:rPr lang="el-GR" sz="1050" baseline="0"/>
              <a:t>2014-2015-2016</a:t>
            </a:r>
            <a:endParaRPr lang="en-US"/>
          </a:p>
        </c:rich>
      </c:tx>
      <c:layout>
        <c:manualLayout>
          <c:xMode val="edge"/>
          <c:yMode val="edge"/>
          <c:x val="0.20076228617974487"/>
          <c:y val="0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'ΜΑΟΠ 03.05.2016'!$F$290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'ΜΑΟΠ 03.05.2016'!$E$292:$E$303</c:f>
              <c:strCache>
                <c:ptCount val="12"/>
                <c:pt idx="0">
                  <c:v>ΙΑΝ</c:v>
                </c:pt>
                <c:pt idx="1">
                  <c:v>ΦΕΒ</c:v>
                </c:pt>
                <c:pt idx="2">
                  <c:v>ΜΑΡ </c:v>
                </c:pt>
                <c:pt idx="3">
                  <c:v>ΑΠΡ</c:v>
                </c:pt>
                <c:pt idx="4">
                  <c:v>ΜΑΙΟΣ</c:v>
                </c:pt>
                <c:pt idx="5">
                  <c:v>ΙΟΥΝ</c:v>
                </c:pt>
                <c:pt idx="6">
                  <c:v>ΙΟΥΛ</c:v>
                </c:pt>
                <c:pt idx="7">
                  <c:v>ΑΥΓ</c:v>
                </c:pt>
                <c:pt idx="8">
                  <c:v>ΣΕΠ</c:v>
                </c:pt>
                <c:pt idx="9">
                  <c:v>ΟΚΤ</c:v>
                </c:pt>
                <c:pt idx="10">
                  <c:v>ΝΟΕ</c:v>
                </c:pt>
                <c:pt idx="11">
                  <c:v>ΔΕΚ</c:v>
                </c:pt>
              </c:strCache>
            </c:strRef>
          </c:cat>
          <c:val>
            <c:numRef>
              <c:f>'ΜΑΟΠ 03.05.2016'!$F$292:$F$303</c:f>
              <c:numCache>
                <c:formatCode>#,##0</c:formatCode>
                <c:ptCount val="12"/>
                <c:pt idx="0" formatCode="#,##0\ _€;\-#,##0\ _€">
                  <c:v>154899</c:v>
                </c:pt>
                <c:pt idx="1">
                  <c:v>147378</c:v>
                </c:pt>
                <c:pt idx="2">
                  <c:v>144783</c:v>
                </c:pt>
                <c:pt idx="3">
                  <c:v>139229</c:v>
                </c:pt>
                <c:pt idx="4">
                  <c:v>135491</c:v>
                </c:pt>
                <c:pt idx="5">
                  <c:v>127573</c:v>
                </c:pt>
                <c:pt idx="6">
                  <c:v>126048</c:v>
                </c:pt>
                <c:pt idx="7">
                  <c:v>126559</c:v>
                </c:pt>
                <c:pt idx="8">
                  <c:v>127595</c:v>
                </c:pt>
                <c:pt idx="9">
                  <c:v>126774</c:v>
                </c:pt>
                <c:pt idx="10">
                  <c:v>127330</c:v>
                </c:pt>
                <c:pt idx="11">
                  <c:v>130577</c:v>
                </c:pt>
              </c:numCache>
            </c:numRef>
          </c:val>
        </c:ser>
        <c:ser>
          <c:idx val="1"/>
          <c:order val="1"/>
          <c:tx>
            <c:v>2014</c:v>
          </c:tx>
          <c:marker>
            <c:symbol val="none"/>
          </c:marker>
          <c:val>
            <c:numRef>
              <c:f>'ΜΑΟΠ 03.05.2016'!$B$292:$B$303</c:f>
              <c:numCache>
                <c:formatCode>#,##0</c:formatCode>
                <c:ptCount val="12"/>
                <c:pt idx="0">
                  <c:v>168130</c:v>
                </c:pt>
                <c:pt idx="1">
                  <c:v>167892</c:v>
                </c:pt>
                <c:pt idx="2">
                  <c:v>169002</c:v>
                </c:pt>
                <c:pt idx="3">
                  <c:v>170044</c:v>
                </c:pt>
                <c:pt idx="4">
                  <c:v>169006</c:v>
                </c:pt>
                <c:pt idx="5">
                  <c:v>171286</c:v>
                </c:pt>
                <c:pt idx="6">
                  <c:v>171554</c:v>
                </c:pt>
                <c:pt idx="7">
                  <c:v>171897</c:v>
                </c:pt>
                <c:pt idx="8">
                  <c:v>171504</c:v>
                </c:pt>
                <c:pt idx="9">
                  <c:v>171135</c:v>
                </c:pt>
                <c:pt idx="10">
                  <c:v>171087</c:v>
                </c:pt>
                <c:pt idx="11">
                  <c:v>166594</c:v>
                </c:pt>
              </c:numCache>
            </c:numRef>
          </c:val>
        </c:ser>
        <c:ser>
          <c:idx val="2"/>
          <c:order val="2"/>
          <c:tx>
            <c:strRef>
              <c:f>'ΜΑΟΠ 03.05.2016'!$F$304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val>
            <c:numRef>
              <c:f>'ΜΑΟΠ 03.05.2016'!$F$305:$F$306</c:f>
              <c:numCache>
                <c:formatCode>#,##0</c:formatCode>
                <c:ptCount val="2"/>
                <c:pt idx="0">
                  <c:v>129376</c:v>
                </c:pt>
                <c:pt idx="1">
                  <c:v>128518</c:v>
                </c:pt>
              </c:numCache>
            </c:numRef>
          </c:val>
        </c:ser>
        <c:marker val="1"/>
        <c:axId val="91953408"/>
        <c:axId val="91992064"/>
      </c:lineChart>
      <c:catAx>
        <c:axId val="91953408"/>
        <c:scaling>
          <c:orientation val="minMax"/>
        </c:scaling>
        <c:axPos val="b"/>
        <c:majorTickMark val="none"/>
        <c:tickLblPos val="nextTo"/>
        <c:crossAx val="91992064"/>
        <c:crosses val="autoZero"/>
        <c:auto val="1"/>
        <c:lblAlgn val="ctr"/>
        <c:lblOffset val="100"/>
      </c:catAx>
      <c:valAx>
        <c:axId val="91992064"/>
        <c:scaling>
          <c:orientation val="minMax"/>
        </c:scaling>
        <c:axPos val="l"/>
        <c:majorGridlines/>
        <c:numFmt formatCode="#,##0\ _€;\-#,##0\ _€" sourceLinked="1"/>
        <c:majorTickMark val="none"/>
        <c:tickLblPos val="nextTo"/>
        <c:crossAx val="9195340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el-GR"/>
              <a:t>ΕΜΠΟΡΙΚΟ</a:t>
            </a:r>
            <a:r>
              <a:rPr lang="el-GR" baseline="0"/>
              <a:t> ΙΣΟΖΥΓΙΟ 2015</a:t>
            </a:r>
            <a:endParaRPr lang="en-US"/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'ΜΑΟΠ 03.05.2016'!$B$351:$B$352</c:f>
              <c:strCache>
                <c:ptCount val="1"/>
                <c:pt idx="0">
                  <c:v>ΕΙΣΑΓΩΓΕΣ ΑΦΙΞΕΙΣ</c:v>
                </c:pt>
              </c:strCache>
            </c:strRef>
          </c:tx>
          <c:marker>
            <c:symbol val="none"/>
          </c:marker>
          <c:cat>
            <c:strRef>
              <c:f>'ΜΑΟΠ 03.05.2016'!$A$353:$A$364</c:f>
              <c:strCache>
                <c:ptCount val="12"/>
                <c:pt idx="0">
                  <c:v>ΙΑΝ</c:v>
                </c:pt>
                <c:pt idx="1">
                  <c:v>ΦΕΒ</c:v>
                </c:pt>
                <c:pt idx="2">
                  <c:v>ΜΑΡ</c:v>
                </c:pt>
                <c:pt idx="3">
                  <c:v>ΑΠΡ</c:v>
                </c:pt>
                <c:pt idx="4">
                  <c:v>ΜΑΙΟΣ</c:v>
                </c:pt>
                <c:pt idx="5">
                  <c:v>ΙΟΥΝ</c:v>
                </c:pt>
                <c:pt idx="6">
                  <c:v>ΙΟΥΛ</c:v>
                </c:pt>
                <c:pt idx="7">
                  <c:v>ΑΥΓ</c:v>
                </c:pt>
                <c:pt idx="8">
                  <c:v>ΣΕΠ</c:v>
                </c:pt>
                <c:pt idx="9">
                  <c:v>ΟΚΤ</c:v>
                </c:pt>
                <c:pt idx="10">
                  <c:v>ΝΟΕ</c:v>
                </c:pt>
                <c:pt idx="11">
                  <c:v>ΔΕΚ</c:v>
                </c:pt>
              </c:strCache>
            </c:strRef>
          </c:cat>
          <c:val>
            <c:numRef>
              <c:f>'ΜΑΟΠ 03.05.2016'!$B$353:$B$364</c:f>
              <c:numCache>
                <c:formatCode>#,##0.00</c:formatCode>
                <c:ptCount val="12"/>
                <c:pt idx="0">
                  <c:v>3143.4</c:v>
                </c:pt>
                <c:pt idx="1">
                  <c:v>3491.2</c:v>
                </c:pt>
                <c:pt idx="2">
                  <c:v>4375.5</c:v>
                </c:pt>
                <c:pt idx="3">
                  <c:v>3885.4</c:v>
                </c:pt>
                <c:pt idx="4">
                  <c:v>3648.8</c:v>
                </c:pt>
                <c:pt idx="5">
                  <c:v>3757.3</c:v>
                </c:pt>
                <c:pt idx="6">
                  <c:v>3041.2</c:v>
                </c:pt>
                <c:pt idx="7">
                  <c:v>2986.7</c:v>
                </c:pt>
                <c:pt idx="8">
                  <c:v>3567.5</c:v>
                </c:pt>
                <c:pt idx="9">
                  <c:v>4304.1000000000004</c:v>
                </c:pt>
                <c:pt idx="10">
                  <c:v>3657.9</c:v>
                </c:pt>
                <c:pt idx="11">
                  <c:v>3716.1</c:v>
                </c:pt>
              </c:numCache>
            </c:numRef>
          </c:val>
        </c:ser>
        <c:ser>
          <c:idx val="1"/>
          <c:order val="1"/>
          <c:tx>
            <c:strRef>
              <c:f>'ΜΑΟΠ 03.05.2016'!$C$351:$C$352</c:f>
              <c:strCache>
                <c:ptCount val="1"/>
                <c:pt idx="0">
                  <c:v>ΕΞΑΓΩΓΕΣ ΑΠΟΣΤΟΛΕΣ</c:v>
                </c:pt>
              </c:strCache>
            </c:strRef>
          </c:tx>
          <c:marker>
            <c:symbol val="none"/>
          </c:marker>
          <c:cat>
            <c:strRef>
              <c:f>'ΜΑΟΠ 03.05.2016'!$A$353:$A$364</c:f>
              <c:strCache>
                <c:ptCount val="12"/>
                <c:pt idx="0">
                  <c:v>ΙΑΝ</c:v>
                </c:pt>
                <c:pt idx="1">
                  <c:v>ΦΕΒ</c:v>
                </c:pt>
                <c:pt idx="2">
                  <c:v>ΜΑΡ</c:v>
                </c:pt>
                <c:pt idx="3">
                  <c:v>ΑΠΡ</c:v>
                </c:pt>
                <c:pt idx="4">
                  <c:v>ΜΑΙΟΣ</c:v>
                </c:pt>
                <c:pt idx="5">
                  <c:v>ΙΟΥΝ</c:v>
                </c:pt>
                <c:pt idx="6">
                  <c:v>ΙΟΥΛ</c:v>
                </c:pt>
                <c:pt idx="7">
                  <c:v>ΑΥΓ</c:v>
                </c:pt>
                <c:pt idx="8">
                  <c:v>ΣΕΠ</c:v>
                </c:pt>
                <c:pt idx="9">
                  <c:v>ΟΚΤ</c:v>
                </c:pt>
                <c:pt idx="10">
                  <c:v>ΝΟΕ</c:v>
                </c:pt>
                <c:pt idx="11">
                  <c:v>ΔΕΚ</c:v>
                </c:pt>
              </c:strCache>
            </c:strRef>
          </c:cat>
          <c:val>
            <c:numRef>
              <c:f>'ΜΑΟΠ 03.05.2016'!$C$353:$C$364</c:f>
              <c:numCache>
                <c:formatCode>#,##0.00</c:formatCode>
                <c:ptCount val="12"/>
                <c:pt idx="0">
                  <c:v>1872.4</c:v>
                </c:pt>
                <c:pt idx="1">
                  <c:v>2046.7</c:v>
                </c:pt>
                <c:pt idx="2">
                  <c:v>2364.6</c:v>
                </c:pt>
                <c:pt idx="3">
                  <c:v>2187.1</c:v>
                </c:pt>
                <c:pt idx="4">
                  <c:v>2313.8000000000002</c:v>
                </c:pt>
                <c:pt idx="5">
                  <c:v>2248.9</c:v>
                </c:pt>
                <c:pt idx="6">
                  <c:v>2329.5</c:v>
                </c:pt>
                <c:pt idx="7">
                  <c:v>1916</c:v>
                </c:pt>
                <c:pt idx="8">
                  <c:v>2024.5</c:v>
                </c:pt>
                <c:pt idx="9">
                  <c:v>2237.1</c:v>
                </c:pt>
                <c:pt idx="10">
                  <c:v>2127</c:v>
                </c:pt>
                <c:pt idx="11">
                  <c:v>2225.1</c:v>
                </c:pt>
              </c:numCache>
            </c:numRef>
          </c:val>
        </c:ser>
        <c:ser>
          <c:idx val="2"/>
          <c:order val="2"/>
          <c:tx>
            <c:strRef>
              <c:f>'ΜΑΟΠ 03.05.2016'!$D$351:$D$352</c:f>
              <c:strCache>
                <c:ptCount val="1"/>
                <c:pt idx="0">
                  <c:v>ΕΜΠΟΡΙΚΟ  ΙΣΟΖΥΓΙΟ</c:v>
                </c:pt>
              </c:strCache>
            </c:strRef>
          </c:tx>
          <c:marker>
            <c:symbol val="none"/>
          </c:marker>
          <c:cat>
            <c:strRef>
              <c:f>'ΜΑΟΠ 03.05.2016'!$A$353:$A$364</c:f>
              <c:strCache>
                <c:ptCount val="12"/>
                <c:pt idx="0">
                  <c:v>ΙΑΝ</c:v>
                </c:pt>
                <c:pt idx="1">
                  <c:v>ΦΕΒ</c:v>
                </c:pt>
                <c:pt idx="2">
                  <c:v>ΜΑΡ</c:v>
                </c:pt>
                <c:pt idx="3">
                  <c:v>ΑΠΡ</c:v>
                </c:pt>
                <c:pt idx="4">
                  <c:v>ΜΑΙΟΣ</c:v>
                </c:pt>
                <c:pt idx="5">
                  <c:v>ΙΟΥΝ</c:v>
                </c:pt>
                <c:pt idx="6">
                  <c:v>ΙΟΥΛ</c:v>
                </c:pt>
                <c:pt idx="7">
                  <c:v>ΑΥΓ</c:v>
                </c:pt>
                <c:pt idx="8">
                  <c:v>ΣΕΠ</c:v>
                </c:pt>
                <c:pt idx="9">
                  <c:v>ΟΚΤ</c:v>
                </c:pt>
                <c:pt idx="10">
                  <c:v>ΝΟΕ</c:v>
                </c:pt>
                <c:pt idx="11">
                  <c:v>ΔΕΚ</c:v>
                </c:pt>
              </c:strCache>
            </c:strRef>
          </c:cat>
          <c:val>
            <c:numRef>
              <c:f>'ΜΑΟΠ 03.05.2016'!$D$353:$D$364</c:f>
              <c:numCache>
                <c:formatCode>#,##0.0</c:formatCode>
                <c:ptCount val="12"/>
                <c:pt idx="0">
                  <c:v>-1271</c:v>
                </c:pt>
                <c:pt idx="1">
                  <c:v>-1444.4999999999998</c:v>
                </c:pt>
                <c:pt idx="2">
                  <c:v>-2010.9</c:v>
                </c:pt>
                <c:pt idx="3">
                  <c:v>-1698.3000000000002</c:v>
                </c:pt>
                <c:pt idx="4">
                  <c:v>-1335</c:v>
                </c:pt>
                <c:pt idx="5">
                  <c:v>-1508.4</c:v>
                </c:pt>
                <c:pt idx="6">
                  <c:v>-711.69999999999982</c:v>
                </c:pt>
                <c:pt idx="7">
                  <c:v>-1070.6999999999998</c:v>
                </c:pt>
                <c:pt idx="8">
                  <c:v>-1543</c:v>
                </c:pt>
                <c:pt idx="9">
                  <c:v>-2067.0000000000005</c:v>
                </c:pt>
                <c:pt idx="10">
                  <c:v>-1530.9</c:v>
                </c:pt>
                <c:pt idx="11">
                  <c:v>-1491</c:v>
                </c:pt>
              </c:numCache>
            </c:numRef>
          </c:val>
        </c:ser>
        <c:marker val="1"/>
        <c:axId val="92017792"/>
        <c:axId val="92019328"/>
      </c:lineChart>
      <c:catAx>
        <c:axId val="92017792"/>
        <c:scaling>
          <c:orientation val="minMax"/>
        </c:scaling>
        <c:axPos val="b"/>
        <c:majorTickMark val="none"/>
        <c:tickLblPos val="nextTo"/>
        <c:crossAx val="92019328"/>
        <c:crosses val="autoZero"/>
        <c:auto val="1"/>
        <c:lblAlgn val="ctr"/>
        <c:lblOffset val="100"/>
      </c:catAx>
      <c:valAx>
        <c:axId val="92019328"/>
        <c:scaling>
          <c:orientation val="minMax"/>
        </c:scaling>
        <c:axPos val="l"/>
        <c:majorGridlines/>
        <c:title>
          <c:layout/>
        </c:title>
        <c:numFmt formatCode="#,##0.00" sourceLinked="1"/>
        <c:majorTickMark val="none"/>
        <c:tickLblPos val="nextTo"/>
        <c:crossAx val="9201779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el-GR"/>
              <a:t>ΕΜΠΟΡΙΟ</a:t>
            </a:r>
            <a:r>
              <a:rPr lang="el-GR" baseline="0"/>
              <a:t> ΙΣΟΖΥΓΙΟ 2016</a:t>
            </a:r>
          </a:p>
          <a:p>
            <a:pPr>
              <a:defRPr/>
            </a:pPr>
            <a:endParaRPr lang="en-US"/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'ΜΑΟΠ 03.05.2016'!$B$366:$B$367</c:f>
              <c:strCache>
                <c:ptCount val="1"/>
                <c:pt idx="0">
                  <c:v>ΕΙΣΑΓΩΓΕΣ ΑΦΙΞΕΙΣ</c:v>
                </c:pt>
              </c:strCache>
            </c:strRef>
          </c:tx>
          <c:marker>
            <c:symbol val="none"/>
          </c:marker>
          <c:cat>
            <c:strRef>
              <c:f>'ΜΑΟΠ 03.05.2016'!$A$368:$A$379</c:f>
              <c:strCache>
                <c:ptCount val="12"/>
                <c:pt idx="0">
                  <c:v>ΙΑΝ</c:v>
                </c:pt>
                <c:pt idx="1">
                  <c:v>ΦΕΒ</c:v>
                </c:pt>
                <c:pt idx="2">
                  <c:v>ΜΑΡ</c:v>
                </c:pt>
                <c:pt idx="3">
                  <c:v>ΑΠΡ</c:v>
                </c:pt>
                <c:pt idx="4">
                  <c:v>ΜΑΙΟΣ</c:v>
                </c:pt>
                <c:pt idx="5">
                  <c:v>ΙΟΥΝ</c:v>
                </c:pt>
                <c:pt idx="6">
                  <c:v>ΙΟΥΛ</c:v>
                </c:pt>
                <c:pt idx="7">
                  <c:v>ΑΥΓ</c:v>
                </c:pt>
                <c:pt idx="8">
                  <c:v>ΣΕΠ</c:v>
                </c:pt>
                <c:pt idx="9">
                  <c:v>ΟΚΤ</c:v>
                </c:pt>
                <c:pt idx="10">
                  <c:v>ΝΟΕ</c:v>
                </c:pt>
                <c:pt idx="11">
                  <c:v>ΔΕΚ</c:v>
                </c:pt>
              </c:strCache>
            </c:strRef>
          </c:cat>
          <c:val>
            <c:numRef>
              <c:f>'ΜΑΟΠ 03.05.2016'!$B$368:$B$379</c:f>
              <c:numCache>
                <c:formatCode>#,##0.00</c:formatCode>
                <c:ptCount val="12"/>
                <c:pt idx="0">
                  <c:v>2225.1</c:v>
                </c:pt>
                <c:pt idx="1">
                  <c:v>3556.7</c:v>
                </c:pt>
              </c:numCache>
            </c:numRef>
          </c:val>
        </c:ser>
        <c:ser>
          <c:idx val="1"/>
          <c:order val="1"/>
          <c:tx>
            <c:strRef>
              <c:f>'ΜΑΟΠ 03.05.2016'!$C$366:$C$367</c:f>
              <c:strCache>
                <c:ptCount val="1"/>
                <c:pt idx="0">
                  <c:v>ΕΞΑΓΩΓΕΣ ΑΠΟΣΤΟΛΕΣ</c:v>
                </c:pt>
              </c:strCache>
            </c:strRef>
          </c:tx>
          <c:marker>
            <c:symbol val="none"/>
          </c:marker>
          <c:cat>
            <c:strRef>
              <c:f>'ΜΑΟΠ 03.05.2016'!$A$368:$A$379</c:f>
              <c:strCache>
                <c:ptCount val="12"/>
                <c:pt idx="0">
                  <c:v>ΙΑΝ</c:v>
                </c:pt>
                <c:pt idx="1">
                  <c:v>ΦΕΒ</c:v>
                </c:pt>
                <c:pt idx="2">
                  <c:v>ΜΑΡ</c:v>
                </c:pt>
                <c:pt idx="3">
                  <c:v>ΑΠΡ</c:v>
                </c:pt>
                <c:pt idx="4">
                  <c:v>ΜΑΙΟΣ</c:v>
                </c:pt>
                <c:pt idx="5">
                  <c:v>ΙΟΥΝ</c:v>
                </c:pt>
                <c:pt idx="6">
                  <c:v>ΙΟΥΛ</c:v>
                </c:pt>
                <c:pt idx="7">
                  <c:v>ΑΥΓ</c:v>
                </c:pt>
                <c:pt idx="8">
                  <c:v>ΣΕΠ</c:v>
                </c:pt>
                <c:pt idx="9">
                  <c:v>ΟΚΤ</c:v>
                </c:pt>
                <c:pt idx="10">
                  <c:v>ΝΟΕ</c:v>
                </c:pt>
                <c:pt idx="11">
                  <c:v>ΔΕΚ</c:v>
                </c:pt>
              </c:strCache>
            </c:strRef>
          </c:cat>
          <c:val>
            <c:numRef>
              <c:f>'ΜΑΟΠ 03.05.2016'!$C$368:$C$379</c:f>
              <c:numCache>
                <c:formatCode>#,##0.00</c:formatCode>
                <c:ptCount val="12"/>
                <c:pt idx="0">
                  <c:v>1716.6</c:v>
                </c:pt>
                <c:pt idx="1">
                  <c:v>1904.8</c:v>
                </c:pt>
              </c:numCache>
            </c:numRef>
          </c:val>
        </c:ser>
        <c:ser>
          <c:idx val="2"/>
          <c:order val="2"/>
          <c:tx>
            <c:strRef>
              <c:f>'ΜΑΟΠ 03.05.2016'!$D$366:$D$367</c:f>
              <c:strCache>
                <c:ptCount val="1"/>
                <c:pt idx="0">
                  <c:v>ΕΜΠΟΡΙΚΟ  ΙΣΟΖΥΓΙΟ</c:v>
                </c:pt>
              </c:strCache>
            </c:strRef>
          </c:tx>
          <c:marker>
            <c:symbol val="none"/>
          </c:marker>
          <c:cat>
            <c:strRef>
              <c:f>'ΜΑΟΠ 03.05.2016'!$A$368:$A$379</c:f>
              <c:strCache>
                <c:ptCount val="12"/>
                <c:pt idx="0">
                  <c:v>ΙΑΝ</c:v>
                </c:pt>
                <c:pt idx="1">
                  <c:v>ΦΕΒ</c:v>
                </c:pt>
                <c:pt idx="2">
                  <c:v>ΜΑΡ</c:v>
                </c:pt>
                <c:pt idx="3">
                  <c:v>ΑΠΡ</c:v>
                </c:pt>
                <c:pt idx="4">
                  <c:v>ΜΑΙΟΣ</c:v>
                </c:pt>
                <c:pt idx="5">
                  <c:v>ΙΟΥΝ</c:v>
                </c:pt>
                <c:pt idx="6">
                  <c:v>ΙΟΥΛ</c:v>
                </c:pt>
                <c:pt idx="7">
                  <c:v>ΑΥΓ</c:v>
                </c:pt>
                <c:pt idx="8">
                  <c:v>ΣΕΠ</c:v>
                </c:pt>
                <c:pt idx="9">
                  <c:v>ΟΚΤ</c:v>
                </c:pt>
                <c:pt idx="10">
                  <c:v>ΝΟΕ</c:v>
                </c:pt>
                <c:pt idx="11">
                  <c:v>ΔΕΚ</c:v>
                </c:pt>
              </c:strCache>
            </c:strRef>
          </c:cat>
          <c:val>
            <c:numRef>
              <c:f>'ΜΑΟΠ 03.05.2016'!$D$368:$D$379</c:f>
              <c:numCache>
                <c:formatCode>#,##0.0</c:formatCode>
                <c:ptCount val="12"/>
                <c:pt idx="0">
                  <c:v>-508.5</c:v>
                </c:pt>
                <c:pt idx="1">
                  <c:v>-1651.8999999999999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marker val="1"/>
        <c:axId val="91816320"/>
        <c:axId val="91817856"/>
      </c:lineChart>
      <c:catAx>
        <c:axId val="91816320"/>
        <c:scaling>
          <c:orientation val="minMax"/>
        </c:scaling>
        <c:axPos val="b"/>
        <c:majorTickMark val="none"/>
        <c:tickLblPos val="nextTo"/>
        <c:crossAx val="91817856"/>
        <c:crosses val="autoZero"/>
        <c:auto val="1"/>
        <c:lblAlgn val="ctr"/>
        <c:lblOffset val="100"/>
      </c:catAx>
      <c:valAx>
        <c:axId val="91817856"/>
        <c:scaling>
          <c:orientation val="minMax"/>
        </c:scaling>
        <c:axPos val="l"/>
        <c:majorGridlines/>
        <c:numFmt formatCode="#,##0.00" sourceLinked="1"/>
        <c:majorTickMark val="none"/>
        <c:tickLblPos val="nextTo"/>
        <c:crossAx val="9181632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el-GR"/>
              <a:t>Αφίξεις</a:t>
            </a:r>
            <a:r>
              <a:rPr lang="el-GR" baseline="0"/>
              <a:t> 2014-2015</a:t>
            </a:r>
          </a:p>
          <a:p>
            <a:pPr>
              <a:defRPr/>
            </a:pPr>
            <a:endParaRPr lang="en-US"/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'ΜΑΟΠ 03.05.2016'!$B$211:$B$212</c:f>
              <c:strCache>
                <c:ptCount val="1"/>
                <c:pt idx="0">
                  <c:v>ΑΦΙΞΕΙΣ 2014</c:v>
                </c:pt>
              </c:strCache>
            </c:strRef>
          </c:tx>
          <c:marker>
            <c:symbol val="none"/>
          </c:marker>
          <c:cat>
            <c:strRef>
              <c:f>'ΜΑΟΠ 03.05.2016'!$A$213:$A$224</c:f>
              <c:strCache>
                <c:ptCount val="12"/>
                <c:pt idx="0">
                  <c:v>ΙΑΝ</c:v>
                </c:pt>
                <c:pt idx="1">
                  <c:v>ΦΕΒ</c:v>
                </c:pt>
                <c:pt idx="2">
                  <c:v>ΜΑΡ</c:v>
                </c:pt>
                <c:pt idx="3">
                  <c:v>ΑΠΡ</c:v>
                </c:pt>
                <c:pt idx="4">
                  <c:v>ΜΑΙΟΣ</c:v>
                </c:pt>
                <c:pt idx="5">
                  <c:v>ΙΟΥΝ</c:v>
                </c:pt>
                <c:pt idx="6">
                  <c:v>ΙΟΥΛ</c:v>
                </c:pt>
                <c:pt idx="7">
                  <c:v>ΑΥΓ</c:v>
                </c:pt>
                <c:pt idx="8">
                  <c:v>ΣΕΠ</c:v>
                </c:pt>
                <c:pt idx="9">
                  <c:v>ΟΚΤ</c:v>
                </c:pt>
                <c:pt idx="10">
                  <c:v>ΝΟΕ</c:v>
                </c:pt>
                <c:pt idx="11">
                  <c:v>ΔΕΚ</c:v>
                </c:pt>
              </c:strCache>
            </c:strRef>
          </c:cat>
          <c:val>
            <c:numRef>
              <c:f>'ΜΑΟΠ 03.05.2016'!$B$213:$B$224</c:f>
              <c:numCache>
                <c:formatCode>0.0</c:formatCode>
                <c:ptCount val="12"/>
                <c:pt idx="0">
                  <c:v>404</c:v>
                </c:pt>
                <c:pt idx="1">
                  <c:v>326</c:v>
                </c:pt>
                <c:pt idx="2">
                  <c:v>457</c:v>
                </c:pt>
                <c:pt idx="3">
                  <c:v>728</c:v>
                </c:pt>
                <c:pt idx="4">
                  <c:v>1652</c:v>
                </c:pt>
                <c:pt idx="5">
                  <c:v>2697</c:v>
                </c:pt>
                <c:pt idx="6">
                  <c:v>4223</c:v>
                </c:pt>
                <c:pt idx="7">
                  <c:v>4856</c:v>
                </c:pt>
                <c:pt idx="8">
                  <c:v>3644</c:v>
                </c:pt>
                <c:pt idx="9">
                  <c:v>1841</c:v>
                </c:pt>
                <c:pt idx="10">
                  <c:v>670</c:v>
                </c:pt>
                <c:pt idx="11">
                  <c:v>538</c:v>
                </c:pt>
              </c:numCache>
            </c:numRef>
          </c:val>
        </c:ser>
        <c:ser>
          <c:idx val="1"/>
          <c:order val="1"/>
          <c:tx>
            <c:v>ΑΦΙΞΕΙΣ 2015</c:v>
          </c:tx>
          <c:marker>
            <c:symbol val="none"/>
          </c:marker>
          <c:val>
            <c:numRef>
              <c:f>'ΜΑΟΠ 03.05.2016'!$B$227:$B$236</c:f>
              <c:numCache>
                <c:formatCode>0.0</c:formatCode>
                <c:ptCount val="10"/>
                <c:pt idx="0">
                  <c:v>606</c:v>
                </c:pt>
                <c:pt idx="1">
                  <c:v>509</c:v>
                </c:pt>
                <c:pt idx="2">
                  <c:v>613</c:v>
                </c:pt>
                <c:pt idx="3">
                  <c:v>934</c:v>
                </c:pt>
                <c:pt idx="4">
                  <c:v>1870</c:v>
                </c:pt>
                <c:pt idx="5" formatCode="General">
                  <c:v>3033</c:v>
                </c:pt>
                <c:pt idx="6" formatCode="General">
                  <c:v>4409</c:v>
                </c:pt>
                <c:pt idx="7" formatCode="General">
                  <c:v>4993</c:v>
                </c:pt>
                <c:pt idx="8" formatCode="General">
                  <c:v>3650</c:v>
                </c:pt>
                <c:pt idx="9" formatCode="General">
                  <c:v>1853</c:v>
                </c:pt>
              </c:numCache>
            </c:numRef>
          </c:val>
        </c:ser>
        <c:marker val="1"/>
        <c:axId val="90568960"/>
        <c:axId val="91844608"/>
      </c:lineChart>
      <c:catAx>
        <c:axId val="90568960"/>
        <c:scaling>
          <c:orientation val="minMax"/>
        </c:scaling>
        <c:axPos val="b"/>
        <c:majorTickMark val="none"/>
        <c:tickLblPos val="nextTo"/>
        <c:crossAx val="91844608"/>
        <c:crosses val="autoZero"/>
        <c:auto val="1"/>
        <c:lblAlgn val="ctr"/>
        <c:lblOffset val="100"/>
      </c:catAx>
      <c:valAx>
        <c:axId val="91844608"/>
        <c:scaling>
          <c:orientation val="minMax"/>
        </c:scaling>
        <c:axPos val="l"/>
        <c:majorGridlines/>
        <c:title>
          <c:layout/>
        </c:title>
        <c:numFmt formatCode="0.0" sourceLinked="1"/>
        <c:majorTickMark val="none"/>
        <c:tickLblPos val="nextTo"/>
        <c:crossAx val="9056896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el-GR"/>
              <a:t>Ξενοδοχειακές</a:t>
            </a:r>
            <a:r>
              <a:rPr lang="el-GR" baseline="0"/>
              <a:t> Διανυκτερεύσεις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16236111111111121"/>
          <c:y val="2.1697709473062873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'ΜΑΟΠ 03.05.2016'!$B$257:$B$258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strRef>
              <c:f>'ΜΑΟΠ 03.05.2016'!$A$259:$A$270</c:f>
              <c:strCache>
                <c:ptCount val="12"/>
                <c:pt idx="0">
                  <c:v>ΙΑΝ</c:v>
                </c:pt>
                <c:pt idx="1">
                  <c:v>ΦΕΒ</c:v>
                </c:pt>
                <c:pt idx="2">
                  <c:v>ΜΑΡ</c:v>
                </c:pt>
                <c:pt idx="3">
                  <c:v>ΑΠΡ</c:v>
                </c:pt>
                <c:pt idx="4">
                  <c:v>ΜΑΙΟΣ</c:v>
                </c:pt>
                <c:pt idx="5">
                  <c:v>ΙΟΥΝ</c:v>
                </c:pt>
                <c:pt idx="6">
                  <c:v>ΙΟΥΛ</c:v>
                </c:pt>
                <c:pt idx="7">
                  <c:v>ΑΥΓ</c:v>
                </c:pt>
                <c:pt idx="8">
                  <c:v>ΣΕΠ</c:v>
                </c:pt>
                <c:pt idx="9">
                  <c:v>ΟΚΤ</c:v>
                </c:pt>
                <c:pt idx="10">
                  <c:v>ΝΟΕ</c:v>
                </c:pt>
                <c:pt idx="11">
                  <c:v>ΔΕΚ</c:v>
                </c:pt>
              </c:strCache>
            </c:strRef>
          </c:cat>
          <c:val>
            <c:numRef>
              <c:f>'ΜΑΟΠ 03.05.2016'!$B$259:$B$270</c:f>
              <c:numCache>
                <c:formatCode>0.0</c:formatCode>
                <c:ptCount val="12"/>
                <c:pt idx="0">
                  <c:v>1010</c:v>
                </c:pt>
                <c:pt idx="1">
                  <c:v>1017</c:v>
                </c:pt>
                <c:pt idx="2">
                  <c:v>1386</c:v>
                </c:pt>
                <c:pt idx="3">
                  <c:v>2781</c:v>
                </c:pt>
                <c:pt idx="4">
                  <c:v>7679</c:v>
                </c:pt>
                <c:pt idx="5">
                  <c:v>11858</c:v>
                </c:pt>
                <c:pt idx="6">
                  <c:v>14632</c:v>
                </c:pt>
                <c:pt idx="7">
                  <c:v>15165</c:v>
                </c:pt>
                <c:pt idx="8">
                  <c:v>11013</c:v>
                </c:pt>
                <c:pt idx="9">
                  <c:v>5136</c:v>
                </c:pt>
                <c:pt idx="10">
                  <c:v>1134</c:v>
                </c:pt>
                <c:pt idx="11">
                  <c:v>1140</c:v>
                </c:pt>
              </c:numCache>
            </c:numRef>
          </c:val>
        </c:ser>
        <c:ser>
          <c:idx val="1"/>
          <c:order val="1"/>
          <c:tx>
            <c:strRef>
              <c:f>'ΜΑΟΠ 03.05.2016'!$C$257:$C$258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'ΜΑΟΠ 03.05.2016'!$A$259:$A$270</c:f>
              <c:strCache>
                <c:ptCount val="12"/>
                <c:pt idx="0">
                  <c:v>ΙΑΝ</c:v>
                </c:pt>
                <c:pt idx="1">
                  <c:v>ΦΕΒ</c:v>
                </c:pt>
                <c:pt idx="2">
                  <c:v>ΜΑΡ</c:v>
                </c:pt>
                <c:pt idx="3">
                  <c:v>ΑΠΡ</c:v>
                </c:pt>
                <c:pt idx="4">
                  <c:v>ΜΑΙΟΣ</c:v>
                </c:pt>
                <c:pt idx="5">
                  <c:v>ΙΟΥΝ</c:v>
                </c:pt>
                <c:pt idx="6">
                  <c:v>ΙΟΥΛ</c:v>
                </c:pt>
                <c:pt idx="7">
                  <c:v>ΑΥΓ</c:v>
                </c:pt>
                <c:pt idx="8">
                  <c:v>ΣΕΠ</c:v>
                </c:pt>
                <c:pt idx="9">
                  <c:v>ΟΚΤ</c:v>
                </c:pt>
                <c:pt idx="10">
                  <c:v>ΝΟΕ</c:v>
                </c:pt>
                <c:pt idx="11">
                  <c:v>ΔΕΚ</c:v>
                </c:pt>
              </c:strCache>
            </c:strRef>
          </c:cat>
          <c:val>
            <c:numRef>
              <c:f>'ΜΑΟΠ 03.05.2016'!$C$259:$C$270</c:f>
              <c:numCache>
                <c:formatCode>General</c:formatCode>
                <c:ptCount val="12"/>
                <c:pt idx="0">
                  <c:v>1060</c:v>
                </c:pt>
                <c:pt idx="1">
                  <c:v>1131</c:v>
                </c:pt>
                <c:pt idx="2">
                  <c:v>1478</c:v>
                </c:pt>
                <c:pt idx="3">
                  <c:v>3021</c:v>
                </c:pt>
                <c:pt idx="4">
                  <c:v>8093</c:v>
                </c:pt>
                <c:pt idx="5">
                  <c:v>11808</c:v>
                </c:pt>
                <c:pt idx="6">
                  <c:v>14711</c:v>
                </c:pt>
                <c:pt idx="7">
                  <c:v>15611</c:v>
                </c:pt>
                <c:pt idx="8">
                  <c:v>11055</c:v>
                </c:pt>
              </c:numCache>
            </c:numRef>
          </c:val>
        </c:ser>
        <c:marker val="1"/>
        <c:axId val="91865856"/>
        <c:axId val="91867392"/>
      </c:lineChart>
      <c:catAx>
        <c:axId val="91865856"/>
        <c:scaling>
          <c:orientation val="minMax"/>
        </c:scaling>
        <c:axPos val="b"/>
        <c:majorTickMark val="none"/>
        <c:tickLblPos val="nextTo"/>
        <c:crossAx val="91867392"/>
        <c:crosses val="autoZero"/>
        <c:auto val="1"/>
        <c:lblAlgn val="ctr"/>
        <c:lblOffset val="100"/>
      </c:catAx>
      <c:valAx>
        <c:axId val="918673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186585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chart" Target="../charts/chart5.xml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11" Type="http://schemas.openxmlformats.org/officeDocument/2006/relationships/image" Target="../media/image5.png"/><Relationship Id="rId5" Type="http://schemas.openxmlformats.org/officeDocument/2006/relationships/chart" Target="../charts/chart3.xml"/><Relationship Id="rId10" Type="http://schemas.openxmlformats.org/officeDocument/2006/relationships/image" Target="../media/image4.gif"/><Relationship Id="rId4" Type="http://schemas.openxmlformats.org/officeDocument/2006/relationships/chart" Target="../charts/chart2.xml"/><Relationship Id="rId9" Type="http://schemas.openxmlformats.org/officeDocument/2006/relationships/image" Target="../media/image3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329</xdr:row>
      <xdr:rowOff>133350</xdr:rowOff>
    </xdr:from>
    <xdr:to>
      <xdr:col>9</xdr:col>
      <xdr:colOff>866775</xdr:colOff>
      <xdr:row>346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38100</xdr:rowOff>
    </xdr:to>
    <xdr:pic>
      <xdr:nvPicPr>
        <xdr:cNvPr id="1025" name="Picture 21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26" name="Picture 22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47625</xdr:rowOff>
    </xdr:to>
    <xdr:pic>
      <xdr:nvPicPr>
        <xdr:cNvPr id="1027" name="Picture 23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38100</xdr:rowOff>
    </xdr:to>
    <xdr:pic>
      <xdr:nvPicPr>
        <xdr:cNvPr id="1028" name="Picture 24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29" name="Picture 25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30" name="Picture 29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31" name="Picture 30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32" name="Picture 32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33" name="Picture 33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34" name="Picture 36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35" name="Picture 37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36" name="Picture 38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37" name="Picture 39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38" name="Picture 40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39" name="Picture 47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40" name="Picture 48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41" name="Picture 49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42" name="Picture 50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43" name="Picture 51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44" name="Picture 57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45" name="Picture 58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46" name="Picture 59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47" name="Picture 60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48" name="Picture 61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49" name="Picture 68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50" name="Picture 69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51" name="Picture 70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52" name="Picture 71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53" name="Picture 72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54" name="Picture 78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55" name="Picture 79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56" name="Picture 80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57" name="Picture 81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58" name="Picture 82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59" name="Picture 83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60" name="Picture 84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61" name="Picture 85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62" name="Picture 86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63" name="Picture 87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64" name="Picture 93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65" name="Picture 94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66" name="Picture 95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67" name="Picture 96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68" name="Picture 97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69" name="Picture 103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70" name="Picture 104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71" name="Picture 105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72" name="Picture 106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73" name="Picture 107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74" name="Picture 113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75" name="Picture 114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76" name="Picture 115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77" name="Picture 116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78" name="Picture 117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79" name="Picture 123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80" name="Picture 124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81" name="Picture 125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82" name="Picture 126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83" name="Picture 127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84" name="Picture 133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85" name="Picture 134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86" name="Picture 135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87" name="Picture 136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88" name="Picture 137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89" name="Picture 143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90" name="Picture 144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91" name="Picture 145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92" name="Picture 146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93" name="Picture 147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94" name="Picture 152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95" name="Picture 153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96" name="Picture 154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97" name="Picture 155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98" name="Picture 156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099" name="Picture 163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00" name="Picture 164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01" name="Picture 165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02" name="Picture 166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03" name="Picture 167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04" name="Picture 173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05" name="Picture 174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06" name="Picture 175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07" name="Picture 176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08" name="Picture 177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09" name="Picture 184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10" name="Picture 185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11" name="Picture 186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12" name="Picture 187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13" name="Picture 188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14" name="Picture 194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15" name="Picture 195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16" name="Picture 196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17" name="Picture 197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18" name="Picture 198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19" name="Picture 204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20" name="Picture 205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21" name="Picture 206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22" name="Picture 207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23" name="Picture 208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24" name="Picture 215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25" name="Picture 217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26" name="Picture 218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27" name="Picture 219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28" name="Picture 225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29" name="Picture 226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30" name="Picture 227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31" name="Picture 228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32" name="Picture 231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443</xdr:row>
      <xdr:rowOff>0</xdr:rowOff>
    </xdr:from>
    <xdr:to>
      <xdr:col>10</xdr:col>
      <xdr:colOff>104775</xdr:colOff>
      <xdr:row>443</xdr:row>
      <xdr:rowOff>76200</xdr:rowOff>
    </xdr:to>
    <xdr:pic>
      <xdr:nvPicPr>
        <xdr:cNvPr id="1133" name="Picture 232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87</xdr:row>
      <xdr:rowOff>0</xdr:rowOff>
    </xdr:from>
    <xdr:to>
      <xdr:col>10</xdr:col>
      <xdr:colOff>304800</xdr:colOff>
      <xdr:row>88</xdr:row>
      <xdr:rowOff>114300</xdr:rowOff>
    </xdr:to>
    <xdr:sp macro="" textlink="">
      <xdr:nvSpPr>
        <xdr:cNvPr id="1134" name="AutoShape 285" descr="stockGraph"/>
        <xdr:cNvSpPr>
          <a:spLocks noChangeAspect="1" noChangeArrowheads="1"/>
        </xdr:cNvSpPr>
      </xdr:nvSpPr>
      <xdr:spPr bwMode="auto">
        <a:xfrm>
          <a:off x="9972675" y="16097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87</xdr:row>
      <xdr:rowOff>0</xdr:rowOff>
    </xdr:from>
    <xdr:to>
      <xdr:col>10</xdr:col>
      <xdr:colOff>304800</xdr:colOff>
      <xdr:row>88</xdr:row>
      <xdr:rowOff>114300</xdr:rowOff>
    </xdr:to>
    <xdr:sp macro="" textlink="">
      <xdr:nvSpPr>
        <xdr:cNvPr id="1135" name="AutoShape 286" descr="stockGraph"/>
        <xdr:cNvSpPr>
          <a:spLocks noChangeAspect="1" noChangeArrowheads="1"/>
        </xdr:cNvSpPr>
      </xdr:nvSpPr>
      <xdr:spPr bwMode="auto">
        <a:xfrm>
          <a:off x="9363075" y="16097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87</xdr:row>
      <xdr:rowOff>0</xdr:rowOff>
    </xdr:from>
    <xdr:to>
      <xdr:col>10</xdr:col>
      <xdr:colOff>304800</xdr:colOff>
      <xdr:row>88</xdr:row>
      <xdr:rowOff>114300</xdr:rowOff>
    </xdr:to>
    <xdr:sp macro="" textlink="">
      <xdr:nvSpPr>
        <xdr:cNvPr id="1136" name="AutoShape 288" descr="stockGraph"/>
        <xdr:cNvSpPr>
          <a:spLocks noChangeAspect="1" noChangeArrowheads="1"/>
        </xdr:cNvSpPr>
      </xdr:nvSpPr>
      <xdr:spPr bwMode="auto">
        <a:xfrm>
          <a:off x="9363075" y="16097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87</xdr:row>
      <xdr:rowOff>0</xdr:rowOff>
    </xdr:from>
    <xdr:to>
      <xdr:col>10</xdr:col>
      <xdr:colOff>304800</xdr:colOff>
      <xdr:row>88</xdr:row>
      <xdr:rowOff>114300</xdr:rowOff>
    </xdr:to>
    <xdr:sp macro="" textlink="">
      <xdr:nvSpPr>
        <xdr:cNvPr id="1137" name="AutoShape 310" descr="stockGraph"/>
        <xdr:cNvSpPr>
          <a:spLocks noChangeAspect="1" noChangeArrowheads="1"/>
        </xdr:cNvSpPr>
      </xdr:nvSpPr>
      <xdr:spPr bwMode="auto">
        <a:xfrm>
          <a:off x="9363075" y="16097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87</xdr:row>
      <xdr:rowOff>0</xdr:rowOff>
    </xdr:from>
    <xdr:to>
      <xdr:col>10</xdr:col>
      <xdr:colOff>304800</xdr:colOff>
      <xdr:row>88</xdr:row>
      <xdr:rowOff>114300</xdr:rowOff>
    </xdr:to>
    <xdr:sp macro="" textlink="">
      <xdr:nvSpPr>
        <xdr:cNvPr id="1138" name="AutoShape 311" descr="stockGraph"/>
        <xdr:cNvSpPr>
          <a:spLocks noChangeAspect="1" noChangeArrowheads="1"/>
        </xdr:cNvSpPr>
      </xdr:nvSpPr>
      <xdr:spPr bwMode="auto">
        <a:xfrm>
          <a:off x="9363075" y="16097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38100</xdr:colOff>
      <xdr:row>430</xdr:row>
      <xdr:rowOff>66675</xdr:rowOff>
    </xdr:from>
    <xdr:to>
      <xdr:col>9</xdr:col>
      <xdr:colOff>838200</xdr:colOff>
      <xdr:row>465</xdr:row>
      <xdr:rowOff>38100</xdr:rowOff>
    </xdr:to>
    <xdr:sp macro="" textlink="">
      <xdr:nvSpPr>
        <xdr:cNvPr id="121" name="TextBox 120"/>
        <xdr:cNvSpPr txBox="1"/>
      </xdr:nvSpPr>
      <xdr:spPr>
        <a:xfrm>
          <a:off x="38100" y="74656950"/>
          <a:ext cx="8829675" cy="5705475"/>
        </a:xfrm>
        <a:prstGeom prst="rect">
          <a:avLst/>
        </a:prstGeom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1"/>
          <a:tileRect/>
        </a:gradFill>
        <a:ln w="9525" cmpd="sng">
          <a:solidFill>
            <a:schemeClr val="accent1"/>
          </a:solidFill>
        </a:ln>
        <a:effectLst/>
        <a:scene3d>
          <a:camera prst="orthographicFront"/>
          <a:lightRig rig="threePt" dir="t"/>
        </a:scene3d>
        <a:sp3d prstMaterial="matte"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1100">
              <a:solidFill>
                <a:schemeClr val="dk1"/>
              </a:solidFill>
              <a:latin typeface="+mn-lt"/>
              <a:ea typeface="+mn-ea"/>
              <a:cs typeface="+mn-cs"/>
            </a:rPr>
            <a:t>Η 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FED </a:t>
          </a:r>
          <a:r>
            <a:rPr lang="el-GR" sz="1100">
              <a:solidFill>
                <a:schemeClr val="dk1"/>
              </a:solidFill>
              <a:latin typeface="+mn-lt"/>
              <a:ea typeface="+mn-ea"/>
              <a:cs typeface="+mn-cs"/>
            </a:rPr>
            <a:t>διατήρησε αμετάβλητα τα επιτόκια στις ΗΠΑ.</a:t>
          </a:r>
        </a:p>
        <a:p>
          <a:endParaRPr lang="el-G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l-GR" sz="1100">
              <a:solidFill>
                <a:schemeClr val="dk1"/>
              </a:solidFill>
              <a:latin typeface="+mn-lt"/>
              <a:ea typeface="+mn-ea"/>
              <a:cs typeface="+mn-cs"/>
            </a:rPr>
            <a:t>Ο Δείκτης προσφοράς χρήματος Μ3 με στοιχεία Μαρτίου 2016 και χωρίς το νόμισμα σε κυκλοφορία διαμορφώθηκε στα 127.975 εκατ€</a:t>
          </a:r>
        </a:p>
        <a:p>
          <a:endParaRPr lang="el-G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l-GR" sz="1100">
              <a:solidFill>
                <a:schemeClr val="dk1"/>
              </a:solidFill>
              <a:latin typeface="+mn-lt"/>
              <a:ea typeface="+mn-ea"/>
              <a:cs typeface="+mn-cs"/>
            </a:rPr>
            <a:t>Τα Ομόλογα των ΗΠΑ κατέγραψαν κέρδη με την απόδοση της Δεκαετίας να υποχωρεί κατά 8 μ.β στο 1,85%.</a:t>
          </a:r>
        </a:p>
        <a:p>
          <a:endParaRPr lang="el-G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l-GR" sz="1100">
              <a:solidFill>
                <a:schemeClr val="dk1"/>
              </a:solidFill>
              <a:latin typeface="+mn-lt"/>
              <a:ea typeface="+mn-ea"/>
              <a:cs typeface="+mn-cs"/>
            </a:rPr>
            <a:t>Το πετρέλαιο κατέγραψε κέρδη και ανήλθε στο υψηλότερο επίπεδο από τον 11/2015. Η τιμή κλεισίματος ανήλθε στα 45,33 $/βαρέλι.</a:t>
          </a:r>
        </a:p>
        <a:p>
          <a:endParaRPr lang="el-G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l-GR" sz="1100">
              <a:solidFill>
                <a:schemeClr val="dk1"/>
              </a:solidFill>
              <a:latin typeface="+mn-lt"/>
              <a:ea typeface="+mn-ea"/>
              <a:cs typeface="+mn-cs"/>
            </a:rPr>
            <a:t>Κέρδη και για το χρυσό που οφείλεται στην αποδυνάμωση του δολαρίου.  Η τιμή του ανήλθε στα 1.300,29 $/ουγγιά.</a:t>
          </a:r>
        </a:p>
        <a:p>
          <a:endParaRPr lang="el-G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l-GR" sz="1100">
              <a:solidFill>
                <a:schemeClr val="dk1"/>
              </a:solidFill>
              <a:latin typeface="+mn-lt"/>
              <a:ea typeface="+mn-ea"/>
              <a:cs typeface="+mn-cs"/>
            </a:rPr>
            <a:t>Το δολάριο υποχώρησε σε σχέση με το ευρώ και η τιμή του έκλεισε στα 1,1589.</a:t>
          </a:r>
        </a:p>
        <a:p>
          <a:endParaRPr lang="el-G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l-GR" sz="1100">
              <a:solidFill>
                <a:schemeClr val="dk1"/>
              </a:solidFill>
              <a:latin typeface="+mn-lt"/>
              <a:ea typeface="+mn-ea"/>
              <a:cs typeface="+mn-cs"/>
            </a:rPr>
            <a:t>Οι εισαγωγές αφίξεις αγαθών ανήλθαν με Φεβρουάριο 2016 στα 3,55δις€ ενώ οι εξαγωγές αποστολές αγαθών ανήλθαν σε 1,90δις€.  Συμπερασματικά το Εμπορικό Ισοζύγιο για το μήνα ήταν αρνητικό κατά 1,65δις€.</a:t>
          </a:r>
        </a:p>
        <a:p>
          <a:endParaRPr lang="el-G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l-GR" sz="1100">
              <a:solidFill>
                <a:schemeClr val="dk1"/>
              </a:solidFill>
              <a:latin typeface="+mn-lt"/>
              <a:ea typeface="+mn-ea"/>
              <a:cs typeface="+mn-cs"/>
            </a:rPr>
            <a:t>Δεν υπήρξε καμία μεταβολή στη διαβάθμιση της χώρας μας από τους τρεις βασικού ς Οίκους Αξιολόγησης ενώ αναμένεται η συνεδρίαση του 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Eurogroup </a:t>
          </a:r>
          <a:r>
            <a:rPr lang="el-GR" sz="1100">
              <a:solidFill>
                <a:schemeClr val="dk1"/>
              </a:solidFill>
              <a:latin typeface="+mn-lt"/>
              <a:ea typeface="+mn-ea"/>
              <a:cs typeface="+mn-cs"/>
            </a:rPr>
            <a:t>προκειμένου να επανακαθορίσουν τη στάση τους.</a:t>
          </a:r>
        </a:p>
        <a:p>
          <a:endParaRPr lang="el-GR" sz="1100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l-GR" sz="1100">
              <a:solidFill>
                <a:schemeClr val="dk1"/>
              </a:solidFill>
              <a:latin typeface="+mn-lt"/>
              <a:ea typeface="+mn-ea"/>
              <a:cs typeface="+mn-cs"/>
            </a:rPr>
            <a:t>Ο δείκτης κύκλου εργασιών στο Λιανικό Εμπόριο παρουσίασε με Φεβρουάριο 2016 παρουσίασε μείωση 7,30% σε σχέση με τον αντίστοιχο μήνα του 2015.</a:t>
          </a:r>
        </a:p>
        <a:p>
          <a:endParaRPr lang="el-G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l-GR" sz="1100">
              <a:solidFill>
                <a:schemeClr val="dk1"/>
              </a:solidFill>
              <a:latin typeface="+mn-lt"/>
              <a:ea typeface="+mn-ea"/>
              <a:cs typeface="+mn-cs"/>
            </a:rPr>
            <a:t>Ο δείκτης Ανεργίας με Ιανουάριο 2016 ανήλθε σε 24,4.</a:t>
          </a:r>
        </a:p>
        <a:p>
          <a:endParaRPr lang="el-GR" sz="1100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l-GR" sz="1100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l-GR" sz="1100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(Ομάδα Ανάλυσης Δεδομένων </a:t>
          </a:r>
          <a:r>
            <a:rPr lang="en-US" sz="1100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BizExperts).</a:t>
          </a:r>
          <a:endParaRPr lang="el-GR" sz="1100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142875</xdr:colOff>
      <xdr:row>308</xdr:row>
      <xdr:rowOff>47625</xdr:rowOff>
    </xdr:from>
    <xdr:to>
      <xdr:col>5</xdr:col>
      <xdr:colOff>38100</xdr:colOff>
      <xdr:row>326</xdr:row>
      <xdr:rowOff>28575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104775</xdr:colOff>
      <xdr:row>349</xdr:row>
      <xdr:rowOff>152400</xdr:rowOff>
    </xdr:from>
    <xdr:to>
      <xdr:col>9</xdr:col>
      <xdr:colOff>828676</xdr:colOff>
      <xdr:row>364</xdr:row>
      <xdr:rowOff>9525</xdr:rowOff>
    </xdr:to>
    <xdr:graphicFrame macro="">
      <xdr:nvGraphicFramePr>
        <xdr:cNvPr id="124" name="Chart 1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114300</xdr:colOff>
      <xdr:row>365</xdr:row>
      <xdr:rowOff>47625</xdr:rowOff>
    </xdr:from>
    <xdr:to>
      <xdr:col>9</xdr:col>
      <xdr:colOff>819150</xdr:colOff>
      <xdr:row>379</xdr:row>
      <xdr:rowOff>28575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38100</xdr:colOff>
      <xdr:row>240</xdr:row>
      <xdr:rowOff>9525</xdr:rowOff>
    </xdr:from>
    <xdr:to>
      <xdr:col>4</xdr:col>
      <xdr:colOff>609600</xdr:colOff>
      <xdr:row>253</xdr:row>
      <xdr:rowOff>104775</xdr:rowOff>
    </xdr:to>
    <xdr:graphicFrame macro="">
      <xdr:nvGraphicFramePr>
        <xdr:cNvPr id="127" name="Chart 1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476250</xdr:colOff>
      <xdr:row>256</xdr:row>
      <xdr:rowOff>19050</xdr:rowOff>
    </xdr:from>
    <xdr:to>
      <xdr:col>9</xdr:col>
      <xdr:colOff>9525</xdr:colOff>
      <xdr:row>270</xdr:row>
      <xdr:rowOff>123825</xdr:rowOff>
    </xdr:to>
    <xdr:graphicFrame macro="">
      <xdr:nvGraphicFramePr>
        <xdr:cNvPr id="134" name="Chart 1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69</xdr:row>
      <xdr:rowOff>0</xdr:rowOff>
    </xdr:from>
    <xdr:to>
      <xdr:col>9</xdr:col>
      <xdr:colOff>847725</xdr:colOff>
      <xdr:row>85</xdr:row>
      <xdr:rowOff>152400</xdr:rowOff>
    </xdr:to>
    <xdr:pic>
      <xdr:nvPicPr>
        <xdr:cNvPr id="4" name="Picture 1" descr="http://www.kitco.com/LFgif/au00-pres.gif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0" y="13506450"/>
          <a:ext cx="8877300" cy="2743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88</xdr:row>
      <xdr:rowOff>9525</xdr:rowOff>
    </xdr:from>
    <xdr:to>
      <xdr:col>9</xdr:col>
      <xdr:colOff>847725</xdr:colOff>
      <xdr:row>109</xdr:row>
      <xdr:rowOff>57150</xdr:rowOff>
    </xdr:to>
    <xdr:pic>
      <xdr:nvPicPr>
        <xdr:cNvPr id="7" name="Picture 2" descr="Chart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0" y="16621125"/>
          <a:ext cx="8877300" cy="3448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111</xdr:row>
      <xdr:rowOff>28576</xdr:rowOff>
    </xdr:from>
    <xdr:to>
      <xdr:col>9</xdr:col>
      <xdr:colOff>857249</xdr:colOff>
      <xdr:row>131</xdr:row>
      <xdr:rowOff>95249</xdr:rowOff>
    </xdr:to>
    <xdr:pic>
      <xdr:nvPicPr>
        <xdr:cNvPr id="13" name="Picture 7" descr="Historical currency exchange rates chart between USD and EUR in 5 year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0" y="20393026"/>
          <a:ext cx="8886824" cy="33051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133</xdr:row>
      <xdr:rowOff>38101</xdr:rowOff>
    </xdr:from>
    <xdr:to>
      <xdr:col>9</xdr:col>
      <xdr:colOff>847725</xdr:colOff>
      <xdr:row>150</xdr:row>
      <xdr:rowOff>95250</xdr:rowOff>
    </xdr:to>
    <xdr:pic>
      <xdr:nvPicPr>
        <xdr:cNvPr id="14" name="Picture 8" descr="Historical currency exchange rates chart between CHF and EUR in 5 year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0" y="23993476"/>
          <a:ext cx="8877300" cy="28098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152</xdr:row>
      <xdr:rowOff>76200</xdr:rowOff>
    </xdr:from>
    <xdr:to>
      <xdr:col>9</xdr:col>
      <xdr:colOff>838199</xdr:colOff>
      <xdr:row>176</xdr:row>
      <xdr:rowOff>9525</xdr:rowOff>
    </xdr:to>
    <xdr:pic>
      <xdr:nvPicPr>
        <xdr:cNvPr id="15" name="Picture 9" descr="Historical currency exchange rates chart between CAD and EUR in 5 year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0" y="27136725"/>
          <a:ext cx="8867774" cy="38195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J464"/>
  <sheetViews>
    <sheetView tabSelected="1" topLeftCell="A427" zoomScaleNormal="100" workbookViewId="0">
      <selection activeCell="P432" sqref="P432"/>
    </sheetView>
  </sheetViews>
  <sheetFormatPr defaultRowHeight="12.75"/>
  <cols>
    <col min="1" max="1" width="19.28515625" customWidth="1"/>
    <col min="2" max="2" width="14" customWidth="1"/>
    <col min="3" max="3" width="11.5703125" style="1" customWidth="1"/>
    <col min="4" max="4" width="11.42578125" customWidth="1"/>
    <col min="5" max="5" width="11.5703125" customWidth="1"/>
    <col min="6" max="6" width="10.28515625" customWidth="1"/>
    <col min="7" max="7" width="14.85546875" customWidth="1"/>
    <col min="8" max="8" width="16.42578125" customWidth="1"/>
    <col min="9" max="9" width="11" customWidth="1"/>
    <col min="10" max="10" width="13.42578125" customWidth="1"/>
  </cols>
  <sheetData>
    <row r="1" spans="1:10" ht="51.75" customHeight="1">
      <c r="A1" s="40"/>
      <c r="B1" s="37" t="s">
        <v>143</v>
      </c>
      <c r="C1" s="195" t="s">
        <v>144</v>
      </c>
      <c r="D1" s="38"/>
      <c r="E1" s="39"/>
      <c r="F1" s="303"/>
      <c r="G1" s="383"/>
      <c r="H1" s="383"/>
      <c r="I1" s="383"/>
      <c r="J1" s="383"/>
    </row>
    <row r="2" spans="1:10" ht="24.75" customHeight="1">
      <c r="A2" s="384"/>
      <c r="B2" s="384"/>
      <c r="C2" s="384"/>
      <c r="D2" s="384"/>
      <c r="E2" s="384"/>
      <c r="F2" s="384"/>
      <c r="G2" s="384"/>
      <c r="H2" s="384"/>
      <c r="I2" s="384"/>
      <c r="J2" s="384"/>
    </row>
    <row r="3" spans="1:10" ht="39.75" customHeight="1">
      <c r="A3" s="53" t="s">
        <v>145</v>
      </c>
      <c r="B3" s="54"/>
      <c r="C3" s="55"/>
      <c r="D3" s="56"/>
      <c r="E3" s="56"/>
      <c r="F3" s="57"/>
      <c r="G3" s="56"/>
      <c r="H3" s="165"/>
      <c r="I3" s="58" t="s">
        <v>246</v>
      </c>
      <c r="J3" s="56"/>
    </row>
    <row r="5" spans="1:10" ht="15.75">
      <c r="A5" s="74" t="s">
        <v>66</v>
      </c>
      <c r="B5" s="75"/>
      <c r="C5" s="76"/>
      <c r="D5" s="75"/>
      <c r="E5" s="75"/>
      <c r="F5" s="75"/>
      <c r="G5" s="75"/>
      <c r="H5" s="75"/>
      <c r="I5" s="75"/>
      <c r="J5" s="77"/>
    </row>
    <row r="6" spans="1:10" ht="15.75">
      <c r="A6" s="157"/>
      <c r="B6" s="158"/>
      <c r="C6" s="159"/>
      <c r="D6" s="158"/>
      <c r="E6" s="160" t="s">
        <v>67</v>
      </c>
      <c r="F6" s="161"/>
      <c r="G6" s="160"/>
      <c r="H6" s="162" t="s">
        <v>63</v>
      </c>
      <c r="I6" s="163"/>
      <c r="J6" s="164"/>
    </row>
    <row r="7" spans="1:10" ht="15" customHeight="1">
      <c r="A7" s="62" t="s">
        <v>75</v>
      </c>
      <c r="B7" s="63"/>
      <c r="C7" s="64"/>
      <c r="D7" s="63"/>
      <c r="E7" s="65" t="s">
        <v>207</v>
      </c>
      <c r="F7" s="63"/>
      <c r="G7" s="63"/>
      <c r="H7" s="365">
        <v>-1.4999999999999999E-2</v>
      </c>
      <c r="I7" s="61"/>
      <c r="J7" s="66"/>
    </row>
    <row r="8" spans="1:10" ht="10.5" customHeight="1">
      <c r="A8" s="67"/>
      <c r="B8" s="65"/>
      <c r="C8" s="68"/>
      <c r="D8" s="65"/>
      <c r="E8" s="167"/>
      <c r="F8" s="65"/>
      <c r="G8" s="65"/>
      <c r="H8" s="262"/>
      <c r="I8" s="69"/>
      <c r="J8" s="70"/>
    </row>
    <row r="9" spans="1:10" ht="15" customHeight="1">
      <c r="A9" s="67" t="s">
        <v>68</v>
      </c>
      <c r="B9" s="65"/>
      <c r="C9" s="68"/>
      <c r="D9" s="65"/>
      <c r="E9" s="65" t="s">
        <v>207</v>
      </c>
      <c r="F9" s="65"/>
      <c r="G9" s="65"/>
      <c r="H9" s="366">
        <v>-7.0000000000000001E-3</v>
      </c>
      <c r="I9" s="69"/>
      <c r="J9" s="70"/>
    </row>
    <row r="10" spans="1:10" ht="12.75" customHeight="1">
      <c r="A10" s="67"/>
      <c r="B10" s="65"/>
      <c r="C10" s="68"/>
      <c r="D10" s="65"/>
      <c r="E10" s="65"/>
      <c r="F10" s="65"/>
      <c r="G10" s="65"/>
      <c r="H10" s="262"/>
      <c r="I10" s="69"/>
      <c r="J10" s="70"/>
    </row>
    <row r="11" spans="1:10" ht="12.75" customHeight="1">
      <c r="A11" s="67" t="s">
        <v>69</v>
      </c>
      <c r="B11" s="65"/>
      <c r="C11" s="68"/>
      <c r="D11" s="65"/>
      <c r="E11" s="337" t="s">
        <v>184</v>
      </c>
      <c r="F11" s="65"/>
      <c r="G11" s="65"/>
      <c r="H11" s="262">
        <v>-0.9</v>
      </c>
      <c r="I11" s="69"/>
      <c r="J11" s="70"/>
    </row>
    <row r="12" spans="1:10" ht="15.75" customHeight="1">
      <c r="A12" s="67"/>
      <c r="B12" s="65"/>
      <c r="C12" s="68"/>
      <c r="D12" s="65"/>
      <c r="E12" s="65"/>
      <c r="F12" s="65"/>
      <c r="G12" s="65"/>
      <c r="H12" s="262"/>
      <c r="I12" s="69"/>
      <c r="J12" s="70"/>
    </row>
    <row r="13" spans="1:10" ht="15">
      <c r="A13" s="67" t="s">
        <v>70</v>
      </c>
      <c r="B13" s="65"/>
      <c r="C13" s="68"/>
      <c r="D13" s="65"/>
      <c r="E13" s="78">
        <v>42370</v>
      </c>
      <c r="F13" s="65"/>
      <c r="G13" s="65"/>
      <c r="H13" s="367">
        <v>24.4</v>
      </c>
      <c r="I13" s="69"/>
      <c r="J13" s="70"/>
    </row>
    <row r="14" spans="1:10" ht="15">
      <c r="A14" s="67"/>
      <c r="B14" s="65"/>
      <c r="C14" s="68"/>
      <c r="D14" s="65"/>
      <c r="E14" s="65"/>
      <c r="F14" s="65"/>
      <c r="G14" s="65"/>
      <c r="H14" s="262"/>
      <c r="I14" s="69"/>
      <c r="J14" s="70"/>
    </row>
    <row r="15" spans="1:10" ht="15">
      <c r="A15" s="67" t="s">
        <v>71</v>
      </c>
      <c r="B15" s="65"/>
      <c r="C15" s="68"/>
      <c r="D15" s="65"/>
      <c r="E15" s="65" t="s">
        <v>197</v>
      </c>
      <c r="F15" s="65"/>
      <c r="G15" s="65"/>
      <c r="H15" s="367">
        <v>-3</v>
      </c>
      <c r="I15" s="69"/>
      <c r="J15" s="70"/>
    </row>
    <row r="16" spans="1:10" ht="15">
      <c r="A16" s="67"/>
      <c r="B16" s="65"/>
      <c r="C16" s="68"/>
      <c r="D16" s="65"/>
      <c r="E16" s="65"/>
      <c r="F16" s="65"/>
      <c r="G16" s="65"/>
      <c r="H16" s="262"/>
      <c r="I16" s="69"/>
      <c r="J16" s="70"/>
    </row>
    <row r="17" spans="1:10" ht="15">
      <c r="A17" s="67" t="s">
        <v>72</v>
      </c>
      <c r="B17" s="65"/>
      <c r="C17" s="68"/>
      <c r="D17" s="65"/>
      <c r="E17" s="65" t="s">
        <v>197</v>
      </c>
      <c r="F17" s="65"/>
      <c r="G17" s="65"/>
      <c r="H17" s="366">
        <v>-7.2999999999999995E-2</v>
      </c>
      <c r="I17" s="69"/>
      <c r="J17" s="70"/>
    </row>
    <row r="18" spans="1:10" ht="15">
      <c r="A18" s="67"/>
      <c r="B18" s="65"/>
      <c r="C18" s="68"/>
      <c r="D18" s="65"/>
      <c r="E18" s="65"/>
      <c r="F18" s="65"/>
      <c r="G18" s="65"/>
      <c r="H18" s="262"/>
      <c r="I18" s="69"/>
      <c r="J18" s="70"/>
    </row>
    <row r="19" spans="1:10" ht="15">
      <c r="A19" s="260" t="s">
        <v>182</v>
      </c>
      <c r="B19" s="261"/>
      <c r="C19" s="262"/>
      <c r="D19" s="261"/>
      <c r="E19" s="261" t="s">
        <v>198</v>
      </c>
      <c r="F19" s="261"/>
      <c r="G19" s="261"/>
      <c r="H19" s="368">
        <v>-0.08</v>
      </c>
      <c r="I19" s="212" t="s">
        <v>183</v>
      </c>
      <c r="J19" s="70"/>
    </row>
    <row r="20" spans="1:10" ht="15">
      <c r="A20" s="67"/>
      <c r="B20" s="65"/>
      <c r="C20" s="68"/>
      <c r="D20" s="65"/>
      <c r="E20" s="65"/>
      <c r="F20" s="65"/>
      <c r="G20" s="65"/>
      <c r="H20" s="262"/>
      <c r="I20" s="69"/>
      <c r="J20" s="70"/>
    </row>
    <row r="21" spans="1:10" ht="15">
      <c r="A21" s="67" t="s">
        <v>73</v>
      </c>
      <c r="B21" s="65"/>
      <c r="C21" s="68"/>
      <c r="D21" s="65"/>
      <c r="E21" s="65" t="s">
        <v>207</v>
      </c>
      <c r="F21" s="65"/>
      <c r="G21" s="65"/>
      <c r="H21" s="366">
        <v>-0.10199999999999999</v>
      </c>
      <c r="I21" s="69"/>
      <c r="J21" s="70"/>
    </row>
    <row r="22" spans="1:10" ht="15">
      <c r="A22" s="67"/>
      <c r="B22" s="65"/>
      <c r="C22" s="68"/>
      <c r="D22" s="65"/>
      <c r="E22" s="65"/>
      <c r="F22" s="65"/>
      <c r="G22" s="65"/>
      <c r="H22" s="262"/>
      <c r="I22" s="69"/>
      <c r="J22" s="70"/>
    </row>
    <row r="23" spans="1:10" ht="14.25" customHeight="1">
      <c r="A23" s="67" t="s">
        <v>74</v>
      </c>
      <c r="B23" s="65"/>
      <c r="C23" s="68"/>
      <c r="D23" s="65"/>
      <c r="E23" s="65" t="s">
        <v>196</v>
      </c>
      <c r="F23" s="65"/>
      <c r="G23" s="65"/>
      <c r="H23" s="366">
        <v>-5.1999999999999998E-2</v>
      </c>
      <c r="I23" s="69"/>
      <c r="J23" s="70"/>
    </row>
    <row r="24" spans="1:10" ht="14.25" customHeight="1">
      <c r="A24" s="67"/>
      <c r="B24" s="65"/>
      <c r="C24" s="68"/>
      <c r="D24" s="65"/>
      <c r="E24" s="65"/>
      <c r="F24" s="65"/>
      <c r="G24" s="65"/>
      <c r="H24" s="263"/>
      <c r="I24" s="69"/>
      <c r="J24" s="70"/>
    </row>
    <row r="25" spans="1:10" ht="14.25" customHeight="1">
      <c r="A25" s="260" t="s">
        <v>186</v>
      </c>
      <c r="B25" s="261"/>
      <c r="C25" s="262"/>
      <c r="D25" s="261"/>
      <c r="E25" s="261" t="s">
        <v>199</v>
      </c>
      <c r="F25" s="261"/>
      <c r="G25" s="215"/>
      <c r="H25" s="263">
        <v>0</v>
      </c>
      <c r="I25" s="212" t="s">
        <v>183</v>
      </c>
      <c r="J25" s="70"/>
    </row>
    <row r="26" spans="1:10" ht="15" customHeight="1">
      <c r="A26" s="216"/>
      <c r="B26" s="217"/>
      <c r="C26" s="218"/>
      <c r="D26" s="217"/>
      <c r="E26" s="217"/>
      <c r="F26" s="217"/>
      <c r="G26" s="217"/>
      <c r="H26" s="338"/>
      <c r="I26" s="59"/>
      <c r="J26" s="73"/>
    </row>
    <row r="27" spans="1:10" s="8" customFormat="1" ht="13.5" customHeight="1">
      <c r="A27" s="67" t="s">
        <v>76</v>
      </c>
      <c r="B27" s="71"/>
      <c r="C27" s="72"/>
      <c r="D27" s="71"/>
      <c r="E27" s="78" t="s">
        <v>185</v>
      </c>
      <c r="F27" s="71"/>
      <c r="G27" s="71"/>
      <c r="H27" s="262">
        <v>-67</v>
      </c>
      <c r="I27" s="59"/>
      <c r="J27" s="73"/>
    </row>
    <row r="28" spans="1:10">
      <c r="A28" s="136"/>
      <c r="B28" s="137"/>
      <c r="C28" s="138"/>
      <c r="D28" s="137"/>
      <c r="E28" s="137"/>
      <c r="F28" s="137"/>
      <c r="G28" s="137"/>
      <c r="H28" s="343"/>
      <c r="I28" s="137"/>
      <c r="J28" s="139"/>
    </row>
    <row r="29" spans="1:10" ht="15">
      <c r="A29" s="140" t="s">
        <v>151</v>
      </c>
      <c r="B29" s="131"/>
      <c r="C29" s="141"/>
      <c r="D29" s="131"/>
      <c r="E29" s="142">
        <v>42369</v>
      </c>
      <c r="F29" s="143"/>
      <c r="G29" s="143"/>
      <c r="H29" s="369">
        <v>321332</v>
      </c>
      <c r="I29" s="144"/>
      <c r="J29" s="145"/>
    </row>
    <row r="30" spans="1:10" ht="15">
      <c r="A30" s="146"/>
      <c r="B30" s="147"/>
      <c r="C30" s="148"/>
      <c r="D30" s="147"/>
      <c r="E30" s="149"/>
      <c r="F30" s="150"/>
      <c r="G30" s="150"/>
      <c r="H30" s="370"/>
      <c r="I30" s="151"/>
      <c r="J30" s="152"/>
    </row>
    <row r="32" spans="1:10">
      <c r="A32" s="110" t="s">
        <v>174</v>
      </c>
    </row>
    <row r="33" spans="1:8">
      <c r="A33" s="36"/>
    </row>
    <row r="34" spans="1:8">
      <c r="A34" s="36"/>
    </row>
    <row r="35" spans="1:8" ht="15">
      <c r="A35" s="79" t="s">
        <v>65</v>
      </c>
      <c r="B35" s="80" t="s">
        <v>64</v>
      </c>
      <c r="C35" s="79" t="s">
        <v>147</v>
      </c>
      <c r="D35" s="79" t="s">
        <v>148</v>
      </c>
      <c r="E35" s="79"/>
      <c r="F35" s="79"/>
      <c r="G35" s="81"/>
      <c r="H35" s="82"/>
    </row>
    <row r="36" spans="1:8" ht="15">
      <c r="A36" s="20"/>
      <c r="B36" s="20"/>
      <c r="C36" s="20"/>
      <c r="D36" s="20"/>
      <c r="E36" s="20"/>
      <c r="F36" s="20"/>
      <c r="G36" s="20"/>
      <c r="H36" s="21"/>
    </row>
    <row r="37" spans="1:8" ht="16.5">
      <c r="A37" s="83" t="s">
        <v>98</v>
      </c>
      <c r="B37" s="200">
        <v>1.1589</v>
      </c>
      <c r="C37" s="372" t="s">
        <v>208</v>
      </c>
      <c r="D37" s="372" t="s">
        <v>209</v>
      </c>
      <c r="E37" s="345">
        <v>42493</v>
      </c>
      <c r="F37" s="84"/>
      <c r="G37" s="183"/>
      <c r="H37" s="84"/>
    </row>
    <row r="38" spans="1:8" ht="15">
      <c r="A38" s="85" t="s">
        <v>100</v>
      </c>
      <c r="B38" s="201">
        <v>105.61</v>
      </c>
      <c r="C38" s="372" t="s">
        <v>210</v>
      </c>
      <c r="D38" s="372" t="s">
        <v>211</v>
      </c>
      <c r="E38" s="345">
        <v>42493</v>
      </c>
      <c r="F38" s="84"/>
      <c r="G38" s="84"/>
      <c r="H38" s="84"/>
    </row>
    <row r="39" spans="1:8" ht="15">
      <c r="A39" s="207" t="s">
        <v>99</v>
      </c>
      <c r="B39" s="201">
        <v>1.4745999999999999</v>
      </c>
      <c r="C39" s="372" t="s">
        <v>212</v>
      </c>
      <c r="D39" s="372" t="s">
        <v>213</v>
      </c>
      <c r="E39" s="345">
        <v>42493</v>
      </c>
      <c r="F39" s="84"/>
      <c r="G39" s="84"/>
      <c r="H39" s="84"/>
    </row>
    <row r="40" spans="1:8" ht="15">
      <c r="A40" s="86" t="s">
        <v>102</v>
      </c>
      <c r="B40" s="202">
        <v>0.76190000000000002</v>
      </c>
      <c r="C40" s="372" t="s">
        <v>214</v>
      </c>
      <c r="D40" s="372" t="s">
        <v>215</v>
      </c>
      <c r="E40" s="345">
        <v>42493</v>
      </c>
      <c r="F40" s="84"/>
      <c r="G40" s="84"/>
      <c r="H40" s="84"/>
    </row>
    <row r="41" spans="1:8" ht="15">
      <c r="A41" s="86" t="s">
        <v>103</v>
      </c>
      <c r="B41" s="201">
        <v>1.2474000000000001</v>
      </c>
      <c r="C41" s="372" t="s">
        <v>216</v>
      </c>
      <c r="D41" s="372" t="s">
        <v>217</v>
      </c>
      <c r="E41" s="345">
        <v>42493</v>
      </c>
      <c r="F41" s="84"/>
      <c r="G41" s="84"/>
      <c r="H41" s="84"/>
    </row>
    <row r="42" spans="1:8" ht="15">
      <c r="A42" s="86" t="s">
        <v>101</v>
      </c>
      <c r="B42" s="201">
        <v>0.94650000000000001</v>
      </c>
      <c r="C42" s="372" t="s">
        <v>218</v>
      </c>
      <c r="D42" s="372" t="s">
        <v>219</v>
      </c>
      <c r="E42" s="345">
        <v>42493</v>
      </c>
      <c r="F42" s="183"/>
      <c r="G42" s="183"/>
      <c r="H42" s="183"/>
    </row>
    <row r="43" spans="1:8" ht="15">
      <c r="A43" s="86" t="s">
        <v>104</v>
      </c>
      <c r="B43" s="201">
        <v>122.4</v>
      </c>
      <c r="C43" s="372" t="s">
        <v>220</v>
      </c>
      <c r="D43" s="372" t="s">
        <v>221</v>
      </c>
      <c r="E43" s="345">
        <v>42493</v>
      </c>
      <c r="F43" s="84"/>
      <c r="G43" s="84"/>
      <c r="H43" s="84"/>
    </row>
    <row r="44" spans="1:8" ht="15">
      <c r="A44" s="86" t="s">
        <v>106</v>
      </c>
      <c r="B44" s="201">
        <v>0.78590000000000004</v>
      </c>
      <c r="C44" s="372" t="s">
        <v>222</v>
      </c>
      <c r="D44" s="372" t="s">
        <v>223</v>
      </c>
      <c r="E44" s="345">
        <v>42493</v>
      </c>
      <c r="F44" s="183"/>
      <c r="G44" s="183"/>
      <c r="H44" s="183"/>
    </row>
    <row r="45" spans="1:8" ht="15">
      <c r="A45" s="86" t="s">
        <v>105</v>
      </c>
      <c r="B45" s="201">
        <v>1.0972</v>
      </c>
      <c r="C45" s="372" t="s">
        <v>224</v>
      </c>
      <c r="D45" s="372" t="s">
        <v>225</v>
      </c>
      <c r="E45" s="345">
        <v>42493</v>
      </c>
      <c r="F45" s="84"/>
      <c r="G45" s="84"/>
      <c r="H45" s="84"/>
    </row>
    <row r="46" spans="1:8" ht="15">
      <c r="A46" s="86" t="s">
        <v>200</v>
      </c>
      <c r="B46" s="201">
        <v>75.302599999999998</v>
      </c>
      <c r="C46" s="371" t="s">
        <v>201</v>
      </c>
      <c r="D46" s="371" t="s">
        <v>201</v>
      </c>
      <c r="E46" s="345">
        <v>42493</v>
      </c>
      <c r="F46" s="84"/>
      <c r="G46" s="212" t="s">
        <v>183</v>
      </c>
      <c r="H46" s="84"/>
    </row>
    <row r="47" spans="1:8">
      <c r="A47" s="194" t="s">
        <v>175</v>
      </c>
      <c r="E47" s="254"/>
    </row>
    <row r="49" spans="1:8" ht="15.75">
      <c r="A49" s="87" t="s">
        <v>62</v>
      </c>
      <c r="B49" s="88"/>
      <c r="C49" s="88"/>
      <c r="D49" s="88" t="s">
        <v>63</v>
      </c>
      <c r="E49" s="88"/>
      <c r="F49" s="88"/>
      <c r="G49" s="88"/>
      <c r="H49" s="88"/>
    </row>
    <row r="50" spans="1:8" ht="15">
      <c r="A50" s="22"/>
      <c r="B50" s="23"/>
      <c r="C50" s="23"/>
      <c r="D50" s="23"/>
      <c r="E50" s="20"/>
      <c r="F50" s="20"/>
      <c r="G50" s="22"/>
      <c r="H50" s="24"/>
    </row>
    <row r="51" spans="1:8" ht="15" customHeight="1">
      <c r="A51" s="326" t="s">
        <v>55</v>
      </c>
      <c r="B51" s="90"/>
      <c r="C51" s="59"/>
      <c r="D51" s="90">
        <v>183.26</v>
      </c>
      <c r="E51" s="59"/>
      <c r="F51" s="345">
        <v>42493</v>
      </c>
      <c r="G51" s="60"/>
      <c r="H51" s="60"/>
    </row>
    <row r="52" spans="1:8" ht="15" customHeight="1">
      <c r="A52" s="326" t="s">
        <v>56</v>
      </c>
      <c r="B52" s="90"/>
      <c r="C52" s="59"/>
      <c r="D52" s="90">
        <v>46.22</v>
      </c>
      <c r="E52" s="59"/>
      <c r="F52" s="345">
        <v>42493</v>
      </c>
      <c r="G52" s="60"/>
      <c r="H52" s="60"/>
    </row>
    <row r="53" spans="1:8" ht="14.25">
      <c r="A53" s="326" t="s">
        <v>57</v>
      </c>
      <c r="B53" s="90"/>
      <c r="C53" s="59"/>
      <c r="D53" s="90">
        <v>2.0499999999999998</v>
      </c>
      <c r="E53" s="59"/>
      <c r="F53" s="345">
        <v>42493</v>
      </c>
      <c r="G53" s="60"/>
      <c r="H53" s="60"/>
    </row>
    <row r="54" spans="1:8" ht="14.25">
      <c r="A54" s="326" t="s">
        <v>58</v>
      </c>
      <c r="B54" s="90"/>
      <c r="C54" s="59"/>
      <c r="D54" s="91">
        <v>1300.29</v>
      </c>
      <c r="E54" s="59"/>
      <c r="F54" s="345">
        <v>42493</v>
      </c>
      <c r="G54" s="60"/>
      <c r="H54" s="60"/>
    </row>
    <row r="55" spans="1:8" ht="14.25">
      <c r="A55" s="326" t="s">
        <v>59</v>
      </c>
      <c r="B55" s="90"/>
      <c r="C55" s="59"/>
      <c r="D55" s="90">
        <v>17.71</v>
      </c>
      <c r="E55" s="59"/>
      <c r="F55" s="345">
        <v>42493</v>
      </c>
      <c r="G55" s="60"/>
      <c r="H55" s="60"/>
    </row>
    <row r="56" spans="1:8" ht="14.25">
      <c r="A56" s="326" t="s">
        <v>60</v>
      </c>
      <c r="B56" s="90"/>
      <c r="C56" s="59"/>
      <c r="D56" s="91">
        <v>5500</v>
      </c>
      <c r="E56" s="59"/>
      <c r="F56" s="345">
        <v>42493</v>
      </c>
      <c r="G56" s="60"/>
      <c r="H56" s="60"/>
    </row>
    <row r="57" spans="1:8" ht="14.25">
      <c r="A57" s="326" t="s">
        <v>61</v>
      </c>
      <c r="B57" s="90"/>
      <c r="C57" s="59"/>
      <c r="D57" s="111">
        <v>1679</v>
      </c>
      <c r="E57" s="59"/>
      <c r="F57" s="345">
        <v>42493</v>
      </c>
      <c r="G57" s="60"/>
      <c r="H57" s="60"/>
    </row>
    <row r="58" spans="1:8" ht="14.25">
      <c r="A58" s="326" t="s">
        <v>172</v>
      </c>
      <c r="B58" s="90"/>
      <c r="C58" s="59"/>
      <c r="D58" s="90">
        <v>394.75</v>
      </c>
      <c r="E58" s="59"/>
      <c r="F58" s="345">
        <v>42493</v>
      </c>
      <c r="G58" s="60"/>
      <c r="H58" s="60"/>
    </row>
    <row r="59" spans="1:8" ht="14.25">
      <c r="A59" s="89" t="s">
        <v>173</v>
      </c>
      <c r="B59" s="90"/>
      <c r="C59" s="59"/>
      <c r="D59" s="90">
        <v>490.75</v>
      </c>
      <c r="E59" s="59"/>
      <c r="F59" s="345">
        <v>42493</v>
      </c>
      <c r="G59" s="60"/>
      <c r="H59" s="60"/>
    </row>
    <row r="60" spans="1:8" ht="14.25">
      <c r="A60" s="194" t="s">
        <v>175</v>
      </c>
      <c r="B60" s="17"/>
      <c r="C60" s="14"/>
      <c r="D60" s="14"/>
      <c r="E60" s="14"/>
      <c r="F60" s="14"/>
      <c r="G60" s="17"/>
      <c r="H60" s="15"/>
    </row>
    <row r="61" spans="1:8" ht="14.25">
      <c r="A61" s="194"/>
      <c r="B61" s="17"/>
      <c r="C61" s="14"/>
      <c r="D61" s="14"/>
      <c r="E61" s="14"/>
      <c r="F61" s="14"/>
      <c r="G61" s="17"/>
      <c r="H61" s="15"/>
    </row>
    <row r="62" spans="1:8" ht="14.25">
      <c r="A62" s="194"/>
      <c r="B62" s="17"/>
      <c r="C62" s="14"/>
      <c r="D62" s="14"/>
      <c r="E62" s="14"/>
      <c r="F62" s="14"/>
      <c r="G62" s="17"/>
      <c r="H62" s="15"/>
    </row>
    <row r="63" spans="1:8" ht="14.25">
      <c r="A63" s="194"/>
      <c r="B63" s="17"/>
      <c r="C63" s="14"/>
      <c r="D63" s="14"/>
      <c r="E63" s="14"/>
      <c r="F63" s="14"/>
      <c r="G63" s="17"/>
      <c r="H63" s="15"/>
    </row>
    <row r="64" spans="1:8" ht="14.25">
      <c r="A64" s="194"/>
      <c r="B64" s="17"/>
      <c r="C64" s="14"/>
      <c r="D64" s="14"/>
      <c r="E64" s="14"/>
      <c r="F64" s="14"/>
      <c r="G64" s="17"/>
      <c r="H64" s="15"/>
    </row>
    <row r="65" spans="1:10" ht="14.25">
      <c r="A65" s="194"/>
      <c r="B65" s="17"/>
      <c r="C65" s="14"/>
      <c r="D65" s="14"/>
      <c r="E65" s="14"/>
      <c r="F65" s="14"/>
      <c r="G65" s="17"/>
      <c r="H65" s="15"/>
    </row>
    <row r="66" spans="1:10" ht="14.25">
      <c r="A66" s="194"/>
      <c r="B66" s="17"/>
      <c r="C66" s="14"/>
      <c r="D66" s="14"/>
      <c r="E66" s="14"/>
      <c r="F66" s="14"/>
      <c r="G66" s="17"/>
      <c r="H66" s="15"/>
    </row>
    <row r="67" spans="1:10" ht="14.25">
      <c r="A67" s="194"/>
      <c r="B67" s="17"/>
      <c r="C67" s="14"/>
      <c r="D67" s="14"/>
      <c r="E67" s="14"/>
      <c r="F67" s="14"/>
      <c r="G67" s="17"/>
      <c r="H67" s="15"/>
    </row>
    <row r="69" spans="1:10" ht="18" customHeight="1">
      <c r="A69" s="304" t="s">
        <v>0</v>
      </c>
      <c r="B69" s="305">
        <v>1299.4000000000001</v>
      </c>
      <c r="C69" s="306" t="s">
        <v>1</v>
      </c>
      <c r="D69" s="302"/>
      <c r="E69" s="302"/>
      <c r="F69" s="302"/>
      <c r="G69" s="302"/>
      <c r="H69" s="302"/>
      <c r="I69" s="302"/>
      <c r="J69" s="302"/>
    </row>
    <row r="70" spans="1:10">
      <c r="E70" s="13"/>
    </row>
    <row r="71" spans="1:10">
      <c r="E71" s="12"/>
      <c r="F71" s="12"/>
      <c r="G71" s="12"/>
      <c r="H71" s="12"/>
      <c r="I71" s="12"/>
    </row>
    <row r="72" spans="1:10">
      <c r="E72" s="12"/>
      <c r="F72" s="12"/>
      <c r="G72" s="12"/>
      <c r="H72" s="12"/>
      <c r="I72" s="12"/>
    </row>
    <row r="75" spans="1:10">
      <c r="A75" s="6"/>
    </row>
    <row r="76" spans="1:10">
      <c r="A76" s="7"/>
    </row>
    <row r="77" spans="1:10">
      <c r="A77" s="7"/>
      <c r="F77" s="5"/>
    </row>
    <row r="78" spans="1:10">
      <c r="A78" s="7"/>
    </row>
    <row r="79" spans="1:10">
      <c r="A79" s="7"/>
    </row>
    <row r="80" spans="1:10">
      <c r="A80" s="7"/>
    </row>
    <row r="81" spans="1:10">
      <c r="A81" s="6"/>
    </row>
    <row r="82" spans="1:10">
      <c r="A82" s="7"/>
    </row>
    <row r="83" spans="1:10">
      <c r="A83" s="7"/>
    </row>
    <row r="84" spans="1:10">
      <c r="A84" s="7"/>
    </row>
    <row r="85" spans="1:10" ht="12.75" customHeight="1">
      <c r="A85" s="7"/>
    </row>
    <row r="86" spans="1:10" ht="12.75" customHeight="1">
      <c r="A86" s="19"/>
      <c r="C86" s="254"/>
    </row>
    <row r="87" spans="1:10">
      <c r="A87" s="194" t="s">
        <v>176</v>
      </c>
    </row>
    <row r="88" spans="1:10" ht="15">
      <c r="A88" s="298" t="s">
        <v>77</v>
      </c>
      <c r="B88" s="255"/>
      <c r="C88" s="299"/>
      <c r="D88" s="255"/>
      <c r="E88" s="300"/>
      <c r="F88" s="301">
        <v>46.28</v>
      </c>
      <c r="G88" s="302" t="s">
        <v>202</v>
      </c>
      <c r="H88" s="302"/>
      <c r="I88" s="302"/>
      <c r="J88" s="302"/>
    </row>
    <row r="89" spans="1:10">
      <c r="A89" s="11"/>
      <c r="B89" s="2"/>
      <c r="C89" s="11"/>
      <c r="D89" s="2"/>
      <c r="E89" s="4"/>
    </row>
    <row r="90" spans="1:10">
      <c r="B90" s="9"/>
      <c r="C90" s="9"/>
      <c r="D90" s="10"/>
    </row>
    <row r="91" spans="1:10">
      <c r="B91" s="7"/>
      <c r="C91" s="7"/>
      <c r="D91" s="4"/>
    </row>
    <row r="92" spans="1:10">
      <c r="A92" s="3"/>
      <c r="B92" s="7"/>
      <c r="C92" s="7"/>
    </row>
    <row r="93" spans="1:10">
      <c r="B93" s="7"/>
      <c r="C93" s="7"/>
    </row>
    <row r="94" spans="1:10">
      <c r="B94" s="7"/>
      <c r="C94" s="7"/>
    </row>
    <row r="95" spans="1:10">
      <c r="B95" s="7"/>
      <c r="C95" s="7"/>
    </row>
    <row r="96" spans="1:10">
      <c r="B96" s="7"/>
      <c r="C96" s="7"/>
    </row>
    <row r="97" spans="1:10">
      <c r="B97" s="7"/>
      <c r="C97" s="7"/>
      <c r="H97" s="6"/>
    </row>
    <row r="98" spans="1:10">
      <c r="A98" s="6"/>
      <c r="B98" s="7"/>
      <c r="C98" s="7"/>
      <c r="E98" s="26"/>
      <c r="H98" s="7"/>
    </row>
    <row r="99" spans="1:10">
      <c r="A99" s="7"/>
      <c r="B99" s="7"/>
      <c r="C99" s="7"/>
      <c r="H99" s="7"/>
    </row>
    <row r="100" spans="1:10">
      <c r="A100" s="7"/>
      <c r="B100" s="7"/>
      <c r="C100" s="7"/>
      <c r="H100" s="7"/>
    </row>
    <row r="101" spans="1:10">
      <c r="A101" s="7"/>
      <c r="B101" s="7"/>
      <c r="C101" s="7"/>
      <c r="H101" s="7"/>
    </row>
    <row r="102" spans="1:10">
      <c r="A102" s="7"/>
      <c r="B102" s="7"/>
      <c r="C102" s="7"/>
      <c r="H102" s="7"/>
    </row>
    <row r="103" spans="1:10">
      <c r="A103" s="7"/>
      <c r="B103" s="7"/>
      <c r="C103" s="7"/>
      <c r="H103" s="7"/>
    </row>
    <row r="104" spans="1:10">
      <c r="A104" s="7"/>
      <c r="B104" s="7"/>
      <c r="C104" s="7"/>
      <c r="H104" s="7"/>
    </row>
    <row r="105" spans="1:10">
      <c r="A105" s="7"/>
      <c r="B105" s="7"/>
      <c r="C105" s="7"/>
      <c r="H105" s="7"/>
    </row>
    <row r="106" spans="1:10">
      <c r="A106" s="7"/>
      <c r="H106" s="7"/>
    </row>
    <row r="107" spans="1:10">
      <c r="A107" s="7"/>
      <c r="H107" s="7"/>
    </row>
    <row r="108" spans="1:10">
      <c r="A108" s="7"/>
      <c r="H108" s="7"/>
    </row>
    <row r="109" spans="1:10">
      <c r="A109" s="19"/>
      <c r="H109" s="7"/>
    </row>
    <row r="110" spans="1:10">
      <c r="A110" s="110" t="s">
        <v>177</v>
      </c>
      <c r="H110" s="7"/>
    </row>
    <row r="111" spans="1:10" ht="15">
      <c r="A111" s="256"/>
      <c r="B111" s="257" t="s">
        <v>2</v>
      </c>
      <c r="C111" s="258"/>
      <c r="D111" s="255"/>
      <c r="E111" s="259">
        <v>1.1534</v>
      </c>
      <c r="F111" s="255"/>
      <c r="G111" s="255"/>
      <c r="H111" s="327"/>
      <c r="I111" s="255"/>
      <c r="J111" s="255"/>
    </row>
    <row r="112" spans="1:10">
      <c r="H112" s="7"/>
    </row>
    <row r="113" spans="1:10">
      <c r="H113" s="7"/>
    </row>
    <row r="114" spans="1:10">
      <c r="H114" s="7"/>
    </row>
    <row r="116" spans="1:10">
      <c r="A116" s="7"/>
    </row>
    <row r="117" spans="1:10">
      <c r="A117" s="7"/>
    </row>
    <row r="118" spans="1:10">
      <c r="A118" s="7"/>
    </row>
    <row r="119" spans="1:10">
      <c r="A119" s="7"/>
    </row>
    <row r="120" spans="1:10">
      <c r="A120" s="7"/>
    </row>
    <row r="121" spans="1:10">
      <c r="A121" s="7"/>
      <c r="E121" s="25"/>
    </row>
    <row r="122" spans="1:10">
      <c r="A122" s="7"/>
      <c r="J122" s="6"/>
    </row>
    <row r="123" spans="1:10">
      <c r="A123" s="7"/>
      <c r="J123" s="7"/>
    </row>
    <row r="124" spans="1:10">
      <c r="A124" s="7"/>
      <c r="J124" s="7"/>
    </row>
    <row r="125" spans="1:10">
      <c r="A125" s="7"/>
      <c r="J125" s="7"/>
    </row>
    <row r="126" spans="1:10">
      <c r="A126" s="7"/>
      <c r="J126" s="7"/>
    </row>
    <row r="127" spans="1:10">
      <c r="A127" s="7"/>
      <c r="J127" s="7"/>
    </row>
    <row r="128" spans="1:10">
      <c r="A128" s="7"/>
      <c r="J128" s="7"/>
    </row>
    <row r="129" spans="1:10">
      <c r="A129" s="7"/>
      <c r="J129" s="7"/>
    </row>
    <row r="130" spans="1:10">
      <c r="A130" s="7"/>
      <c r="J130" s="7"/>
    </row>
    <row r="131" spans="1:10">
      <c r="A131" s="7"/>
      <c r="J131" s="7"/>
    </row>
    <row r="132" spans="1:10">
      <c r="A132" s="19"/>
      <c r="J132" s="7"/>
    </row>
    <row r="133" spans="1:10" ht="15">
      <c r="A133" s="328"/>
      <c r="B133" s="257" t="s">
        <v>3</v>
      </c>
      <c r="C133" s="258"/>
      <c r="D133" s="255"/>
      <c r="E133" s="302">
        <v>1.1009</v>
      </c>
      <c r="F133" s="255"/>
      <c r="G133" s="255"/>
      <c r="H133" s="255"/>
      <c r="I133" s="255"/>
      <c r="J133" s="327"/>
    </row>
    <row r="134" spans="1:10">
      <c r="J134" s="7"/>
    </row>
    <row r="136" spans="1:10">
      <c r="A136" s="27"/>
    </row>
    <row r="137" spans="1:10">
      <c r="A137" s="25"/>
    </row>
    <row r="138" spans="1:10">
      <c r="A138" s="7"/>
    </row>
    <row r="139" spans="1:10">
      <c r="A139" s="7"/>
    </row>
    <row r="140" spans="1:10">
      <c r="A140" s="7"/>
      <c r="B140" s="25"/>
    </row>
    <row r="141" spans="1:10">
      <c r="A141" s="7"/>
    </row>
    <row r="142" spans="1:10">
      <c r="A142" s="7"/>
    </row>
    <row r="143" spans="1:10">
      <c r="A143" s="7"/>
    </row>
    <row r="144" spans="1:10">
      <c r="A144" s="7"/>
      <c r="B144" s="6"/>
      <c r="D144" s="6"/>
    </row>
    <row r="145" spans="1:10">
      <c r="A145" s="7"/>
      <c r="B145" s="7"/>
      <c r="D145" s="7"/>
    </row>
    <row r="146" spans="1:10">
      <c r="A146" s="7"/>
      <c r="B146" s="7"/>
      <c r="D146" s="6"/>
    </row>
    <row r="147" spans="1:10">
      <c r="A147" s="7"/>
      <c r="B147" s="7"/>
      <c r="D147" s="7"/>
    </row>
    <row r="148" spans="1:10">
      <c r="A148" s="7"/>
      <c r="B148" s="7"/>
      <c r="D148" s="7"/>
    </row>
    <row r="149" spans="1:10">
      <c r="A149" s="7"/>
      <c r="B149" s="7"/>
      <c r="D149" s="7"/>
    </row>
    <row r="150" spans="1:10">
      <c r="A150" s="7"/>
      <c r="B150" s="7"/>
      <c r="D150" s="7"/>
    </row>
    <row r="151" spans="1:10">
      <c r="A151" s="7"/>
      <c r="B151" s="7"/>
      <c r="D151" s="7"/>
    </row>
    <row r="152" spans="1:10" ht="15">
      <c r="A152" s="329"/>
      <c r="B152" s="330" t="s">
        <v>54</v>
      </c>
      <c r="C152" s="331"/>
      <c r="D152" s="332"/>
      <c r="E152" s="333">
        <v>1.4452</v>
      </c>
      <c r="F152" s="332"/>
      <c r="G152" s="332"/>
      <c r="H152" s="332"/>
      <c r="I152" s="332"/>
      <c r="J152" s="332"/>
    </row>
    <row r="153" spans="1:10">
      <c r="A153" s="27"/>
    </row>
    <row r="157" spans="1:10">
      <c r="A157" s="25"/>
    </row>
    <row r="161" spans="1:1">
      <c r="A161" s="25"/>
    </row>
    <row r="177" spans="1:10">
      <c r="A177" s="110" t="s">
        <v>178</v>
      </c>
    </row>
    <row r="178" spans="1:10" ht="30" customHeight="1">
      <c r="A178" s="251"/>
      <c r="B178" s="252" t="s">
        <v>247</v>
      </c>
      <c r="C178" s="253"/>
      <c r="D178" s="251"/>
      <c r="E178" s="251"/>
      <c r="F178" s="251"/>
      <c r="G178" s="251"/>
      <c r="H178" s="251"/>
      <c r="I178" s="251"/>
      <c r="J178" s="251"/>
    </row>
    <row r="179" spans="1:10">
      <c r="A179" s="36"/>
    </row>
    <row r="180" spans="1:10">
      <c r="A180" s="210" t="s">
        <v>117</v>
      </c>
      <c r="B180" s="208" t="s">
        <v>108</v>
      </c>
      <c r="C180" s="208" t="s">
        <v>109</v>
      </c>
      <c r="D180" s="208" t="s">
        <v>110</v>
      </c>
      <c r="E180" s="208" t="s">
        <v>111</v>
      </c>
      <c r="F180" s="209" t="s">
        <v>112</v>
      </c>
    </row>
    <row r="181" spans="1:10">
      <c r="A181" s="184" t="s">
        <v>118</v>
      </c>
      <c r="B181" s="373" t="s">
        <v>226</v>
      </c>
      <c r="C181" s="374">
        <v>1</v>
      </c>
      <c r="D181" s="374">
        <v>14</v>
      </c>
      <c r="E181" s="374">
        <v>-10</v>
      </c>
      <c r="F181" s="346">
        <v>42492</v>
      </c>
    </row>
    <row r="182" spans="1:10">
      <c r="A182" s="185" t="s">
        <v>119</v>
      </c>
      <c r="B182" s="376" t="s">
        <v>227</v>
      </c>
      <c r="C182" s="377">
        <v>-1</v>
      </c>
      <c r="D182" s="377">
        <v>19</v>
      </c>
      <c r="E182" s="377">
        <v>-25</v>
      </c>
      <c r="F182" s="347">
        <v>42492</v>
      </c>
    </row>
    <row r="183" spans="1:10">
      <c r="A183" s="185" t="s">
        <v>120</v>
      </c>
      <c r="B183" s="376" t="s">
        <v>228</v>
      </c>
      <c r="C183" s="377">
        <v>1</v>
      </c>
      <c r="D183" s="377">
        <v>17</v>
      </c>
      <c r="E183" s="377">
        <v>-2</v>
      </c>
      <c r="F183" s="347">
        <v>42492</v>
      </c>
    </row>
    <row r="184" spans="1:10">
      <c r="A184" s="185" t="s">
        <v>121</v>
      </c>
      <c r="B184" s="376" t="s">
        <v>229</v>
      </c>
      <c r="C184" s="377">
        <v>0</v>
      </c>
      <c r="D184" s="377">
        <v>25</v>
      </c>
      <c r="E184" s="377">
        <v>1</v>
      </c>
      <c r="F184" s="347">
        <v>42492</v>
      </c>
      <c r="H184" s="51"/>
    </row>
    <row r="185" spans="1:10">
      <c r="A185" s="185" t="s">
        <v>122</v>
      </c>
      <c r="B185" s="376" t="s">
        <v>230</v>
      </c>
      <c r="C185" s="377">
        <v>0</v>
      </c>
      <c r="D185" s="377">
        <v>14</v>
      </c>
      <c r="E185" s="377">
        <v>12</v>
      </c>
      <c r="F185" s="347">
        <v>42492</v>
      </c>
      <c r="H185" s="50"/>
    </row>
    <row r="186" spans="1:10">
      <c r="A186" s="185" t="s">
        <v>123</v>
      </c>
      <c r="B186" s="376" t="s">
        <v>231</v>
      </c>
      <c r="C186" s="377">
        <v>0</v>
      </c>
      <c r="D186" s="377">
        <v>16</v>
      </c>
      <c r="E186" s="377">
        <v>-1</v>
      </c>
      <c r="F186" s="347">
        <v>42492</v>
      </c>
      <c r="H186" s="50"/>
    </row>
    <row r="187" spans="1:10">
      <c r="A187" s="185" t="s">
        <v>124</v>
      </c>
      <c r="B187" s="376" t="s">
        <v>232</v>
      </c>
      <c r="C187" s="377">
        <v>-1</v>
      </c>
      <c r="D187" s="377">
        <v>17</v>
      </c>
      <c r="E187" s="377">
        <v>101</v>
      </c>
      <c r="F187" s="347">
        <v>42492</v>
      </c>
      <c r="H187" s="50"/>
    </row>
    <row r="188" spans="1:10">
      <c r="A188" s="185" t="s">
        <v>125</v>
      </c>
      <c r="B188" s="376" t="s">
        <v>233</v>
      </c>
      <c r="C188" s="377">
        <v>5</v>
      </c>
      <c r="D188" s="377">
        <v>1</v>
      </c>
      <c r="E188" s="377">
        <v>-187</v>
      </c>
      <c r="F188" s="347">
        <v>42492</v>
      </c>
      <c r="H188" s="50"/>
    </row>
    <row r="189" spans="1:10">
      <c r="A189" s="186" t="s">
        <v>126</v>
      </c>
      <c r="B189" s="379" t="s">
        <v>234</v>
      </c>
      <c r="C189" s="380">
        <v>0</v>
      </c>
      <c r="D189" s="380">
        <v>10</v>
      </c>
      <c r="E189" s="380">
        <v>-28</v>
      </c>
      <c r="F189" s="348">
        <v>42492</v>
      </c>
    </row>
    <row r="190" spans="1:10">
      <c r="A190" s="28"/>
      <c r="B190" s="211"/>
      <c r="C190" s="211"/>
      <c r="D190" s="211"/>
      <c r="E190" s="211"/>
      <c r="F190" s="29"/>
      <c r="H190" s="50"/>
    </row>
    <row r="191" spans="1:10">
      <c r="C191"/>
      <c r="H191" s="50"/>
    </row>
    <row r="192" spans="1:10">
      <c r="A192" s="197" t="s">
        <v>107</v>
      </c>
      <c r="B192" s="208" t="s">
        <v>108</v>
      </c>
      <c r="C192" s="208" t="s">
        <v>109</v>
      </c>
      <c r="D192" s="208" t="s">
        <v>110</v>
      </c>
      <c r="E192" s="208" t="s">
        <v>111</v>
      </c>
      <c r="F192" s="209" t="s">
        <v>112</v>
      </c>
      <c r="H192" s="50"/>
    </row>
    <row r="193" spans="1:8">
      <c r="A193" s="185" t="s">
        <v>113</v>
      </c>
      <c r="B193" s="373" t="s">
        <v>203</v>
      </c>
      <c r="C193" s="374">
        <v>-4</v>
      </c>
      <c r="D193" s="374">
        <v>8</v>
      </c>
      <c r="E193" s="375">
        <v>-26</v>
      </c>
      <c r="F193" s="346">
        <v>42492</v>
      </c>
    </row>
    <row r="194" spans="1:8">
      <c r="A194" s="185" t="s">
        <v>114</v>
      </c>
      <c r="B194" s="376" t="s">
        <v>235</v>
      </c>
      <c r="C194" s="377">
        <v>0</v>
      </c>
      <c r="D194" s="377">
        <v>30</v>
      </c>
      <c r="E194" s="378">
        <v>-12</v>
      </c>
      <c r="F194" s="347">
        <v>42492</v>
      </c>
    </row>
    <row r="195" spans="1:8">
      <c r="A195" s="185" t="s">
        <v>115</v>
      </c>
      <c r="B195" s="376" t="s">
        <v>237</v>
      </c>
      <c r="C195" s="377">
        <v>-1</v>
      </c>
      <c r="D195" s="377">
        <v>-8</v>
      </c>
      <c r="E195" s="378">
        <v>-1</v>
      </c>
      <c r="F195" s="347">
        <v>42492</v>
      </c>
    </row>
    <row r="196" spans="1:8">
      <c r="A196" s="186" t="s">
        <v>116</v>
      </c>
      <c r="B196" s="379" t="s">
        <v>236</v>
      </c>
      <c r="C196" s="380">
        <v>0</v>
      </c>
      <c r="D196" s="380">
        <v>-137</v>
      </c>
      <c r="E196" s="381">
        <v>-37</v>
      </c>
      <c r="F196" s="348">
        <v>42492</v>
      </c>
    </row>
    <row r="197" spans="1:8">
      <c r="A197" s="28"/>
      <c r="B197" s="28"/>
      <c r="C197" s="28"/>
      <c r="D197" s="28"/>
      <c r="E197" s="28"/>
      <c r="F197" s="29"/>
    </row>
    <row r="198" spans="1:8">
      <c r="A198" s="197" t="s">
        <v>127</v>
      </c>
      <c r="B198" s="208" t="s">
        <v>108</v>
      </c>
      <c r="C198" s="208" t="s">
        <v>109</v>
      </c>
      <c r="D198" s="208" t="s">
        <v>110</v>
      </c>
      <c r="E198" s="208" t="s">
        <v>111</v>
      </c>
      <c r="F198" s="209" t="s">
        <v>112</v>
      </c>
    </row>
    <row r="199" spans="1:8">
      <c r="A199" s="184" t="s">
        <v>128</v>
      </c>
      <c r="B199" s="373" t="s">
        <v>238</v>
      </c>
      <c r="C199" s="374">
        <v>0</v>
      </c>
      <c r="D199" s="374">
        <v>-6</v>
      </c>
      <c r="E199" s="375">
        <v>-49</v>
      </c>
      <c r="F199" s="346">
        <v>42492</v>
      </c>
    </row>
    <row r="200" spans="1:8">
      <c r="A200" s="185" t="s">
        <v>129</v>
      </c>
      <c r="B200" s="376" t="s">
        <v>239</v>
      </c>
      <c r="C200" s="377">
        <v>-6</v>
      </c>
      <c r="D200" s="377">
        <v>-6</v>
      </c>
      <c r="E200" s="378">
        <v>-22</v>
      </c>
      <c r="F200" s="347">
        <v>42492</v>
      </c>
      <c r="H200" s="51"/>
    </row>
    <row r="201" spans="1:8">
      <c r="A201" s="185" t="s">
        <v>130</v>
      </c>
      <c r="B201" s="376" t="s">
        <v>240</v>
      </c>
      <c r="C201" s="377">
        <v>2</v>
      </c>
      <c r="D201" s="377">
        <v>-7</v>
      </c>
      <c r="E201" s="378">
        <v>-60</v>
      </c>
      <c r="F201" s="347">
        <v>42492</v>
      </c>
      <c r="H201" s="50"/>
    </row>
    <row r="202" spans="1:8">
      <c r="A202" s="185" t="s">
        <v>131</v>
      </c>
      <c r="B202" s="376" t="s">
        <v>241</v>
      </c>
      <c r="C202" s="377" t="s">
        <v>242</v>
      </c>
      <c r="D202" s="377">
        <v>21</v>
      </c>
      <c r="E202" s="378">
        <v>-7</v>
      </c>
      <c r="F202" s="347">
        <v>42492</v>
      </c>
      <c r="H202" s="50"/>
    </row>
    <row r="203" spans="1:8">
      <c r="A203" s="185" t="s">
        <v>132</v>
      </c>
      <c r="B203" s="376" t="s">
        <v>243</v>
      </c>
      <c r="C203" s="377">
        <v>4</v>
      </c>
      <c r="D203" s="377">
        <v>18</v>
      </c>
      <c r="E203" s="378">
        <v>-22</v>
      </c>
      <c r="F203" s="347">
        <v>42492</v>
      </c>
      <c r="H203" s="50"/>
    </row>
    <row r="204" spans="1:8">
      <c r="A204" s="185" t="s">
        <v>133</v>
      </c>
      <c r="B204" s="376" t="s">
        <v>244</v>
      </c>
      <c r="C204" s="377">
        <v>0</v>
      </c>
      <c r="D204" s="377">
        <v>1</v>
      </c>
      <c r="E204" s="378">
        <v>-64</v>
      </c>
      <c r="F204" s="347">
        <v>42492</v>
      </c>
      <c r="H204" s="50"/>
    </row>
    <row r="205" spans="1:8">
      <c r="A205" s="186" t="s">
        <v>134</v>
      </c>
      <c r="B205" s="379" t="s">
        <v>245</v>
      </c>
      <c r="C205" s="380">
        <v>0</v>
      </c>
      <c r="D205" s="380">
        <v>-2</v>
      </c>
      <c r="E205" s="381">
        <v>-42</v>
      </c>
      <c r="F205" s="348">
        <v>42492</v>
      </c>
      <c r="H205" s="50"/>
    </row>
    <row r="206" spans="1:8">
      <c r="A206" s="30" t="s">
        <v>175</v>
      </c>
      <c r="B206" s="28"/>
      <c r="C206" s="28"/>
      <c r="D206" s="28"/>
      <c r="E206" s="28"/>
      <c r="F206" s="28"/>
    </row>
    <row r="207" spans="1:8">
      <c r="A207" s="30"/>
      <c r="B207" s="28"/>
      <c r="C207" s="28"/>
      <c r="D207" s="28"/>
      <c r="E207" s="28"/>
      <c r="F207" s="28"/>
    </row>
    <row r="208" spans="1:8">
      <c r="A208" s="36"/>
      <c r="C208" s="199"/>
    </row>
    <row r="209" spans="1:10" ht="30">
      <c r="A209" s="95"/>
      <c r="B209" s="95"/>
      <c r="C209" s="95" t="s">
        <v>142</v>
      </c>
      <c r="D209" s="95"/>
      <c r="E209" s="95"/>
      <c r="F209" s="95"/>
      <c r="G209" s="95"/>
      <c r="H209" s="95"/>
      <c r="I209" s="95"/>
      <c r="J209" s="95"/>
    </row>
    <row r="210" spans="1:10">
      <c r="A210" s="36"/>
      <c r="C210" s="199"/>
    </row>
    <row r="211" spans="1:10" ht="33.75" customHeight="1">
      <c r="A211" s="273"/>
      <c r="B211" s="274" t="s">
        <v>78</v>
      </c>
      <c r="C211" s="276" t="s">
        <v>97</v>
      </c>
      <c r="E211" s="196" t="s">
        <v>146</v>
      </c>
      <c r="F211" s="264" t="s">
        <v>92</v>
      </c>
      <c r="G211" s="269" t="s">
        <v>93</v>
      </c>
    </row>
    <row r="212" spans="1:10">
      <c r="A212" s="92"/>
      <c r="B212" s="325">
        <v>2014</v>
      </c>
      <c r="C212" s="277"/>
      <c r="E212" s="107"/>
      <c r="F212" s="265">
        <v>2014</v>
      </c>
      <c r="G212" s="108"/>
    </row>
    <row r="213" spans="1:10">
      <c r="A213" s="41" t="s">
        <v>79</v>
      </c>
      <c r="B213" s="266">
        <v>404</v>
      </c>
      <c r="C213" s="270">
        <v>142.80000000000001</v>
      </c>
      <c r="E213" s="45" t="s">
        <v>79</v>
      </c>
      <c r="F213" s="266">
        <v>155.5</v>
      </c>
      <c r="G213" s="270">
        <v>150.4</v>
      </c>
    </row>
    <row r="214" spans="1:10">
      <c r="A214" s="42" t="s">
        <v>80</v>
      </c>
      <c r="B214" s="267">
        <v>326</v>
      </c>
      <c r="C214" s="271">
        <v>120.5</v>
      </c>
      <c r="E214" s="46" t="s">
        <v>80</v>
      </c>
      <c r="F214" s="267">
        <v>134.9</v>
      </c>
      <c r="G214" s="271">
        <v>129.30000000000001</v>
      </c>
    </row>
    <row r="215" spans="1:10">
      <c r="A215" s="42" t="s">
        <v>81</v>
      </c>
      <c r="B215" s="267">
        <v>457</v>
      </c>
      <c r="C215" s="271">
        <v>163.4</v>
      </c>
      <c r="E215" s="46" t="s">
        <v>81</v>
      </c>
      <c r="F215" s="267">
        <v>181.1</v>
      </c>
      <c r="G215" s="271">
        <v>135.4</v>
      </c>
    </row>
    <row r="216" spans="1:10">
      <c r="A216" s="42" t="s">
        <v>82</v>
      </c>
      <c r="B216" s="267">
        <v>728</v>
      </c>
      <c r="C216" s="271">
        <v>352</v>
      </c>
      <c r="E216" s="46" t="s">
        <v>82</v>
      </c>
      <c r="F216" s="267">
        <v>410</v>
      </c>
      <c r="G216" s="271">
        <v>187.9</v>
      </c>
    </row>
    <row r="217" spans="1:10">
      <c r="A217" s="42" t="s">
        <v>83</v>
      </c>
      <c r="B217" s="267">
        <v>1652</v>
      </c>
      <c r="C217" s="271">
        <v>918.2</v>
      </c>
      <c r="E217" s="46" t="s">
        <v>83</v>
      </c>
      <c r="F217" s="267">
        <v>1038.3</v>
      </c>
      <c r="G217" s="271">
        <v>165.5</v>
      </c>
    </row>
    <row r="218" spans="1:10">
      <c r="A218" s="42" t="s">
        <v>84</v>
      </c>
      <c r="B218" s="267">
        <v>2697</v>
      </c>
      <c r="C218" s="271">
        <v>1695.2</v>
      </c>
      <c r="E218" s="46" t="s">
        <v>84</v>
      </c>
      <c r="F218" s="267">
        <v>1891.3</v>
      </c>
      <c r="G218" s="271">
        <v>200.2</v>
      </c>
    </row>
    <row r="219" spans="1:10">
      <c r="A219" s="42" t="s">
        <v>85</v>
      </c>
      <c r="B219" s="267">
        <v>4223</v>
      </c>
      <c r="C219" s="271">
        <v>2524</v>
      </c>
      <c r="E219" s="46" t="s">
        <v>85</v>
      </c>
      <c r="F219" s="267">
        <v>2774.2</v>
      </c>
      <c r="G219" s="271">
        <v>197.2</v>
      </c>
    </row>
    <row r="220" spans="1:10">
      <c r="A220" s="42" t="s">
        <v>86</v>
      </c>
      <c r="B220" s="267">
        <v>4856</v>
      </c>
      <c r="C220" s="271">
        <v>2922.8</v>
      </c>
      <c r="E220" s="46" t="s">
        <v>86</v>
      </c>
      <c r="F220" s="267">
        <v>3164</v>
      </c>
      <c r="G220" s="271">
        <v>194.5</v>
      </c>
    </row>
    <row r="221" spans="1:10">
      <c r="A221" s="42" t="s">
        <v>87</v>
      </c>
      <c r="B221" s="267">
        <v>3644</v>
      </c>
      <c r="C221" s="271">
        <v>2031.4</v>
      </c>
      <c r="E221" s="46" t="s">
        <v>87</v>
      </c>
      <c r="F221" s="267">
        <v>2252.1999999999998</v>
      </c>
      <c r="G221" s="271">
        <v>176.9</v>
      </c>
    </row>
    <row r="222" spans="1:10">
      <c r="A222" s="42" t="s">
        <v>88</v>
      </c>
      <c r="B222" s="267">
        <v>1841</v>
      </c>
      <c r="C222" s="271">
        <v>861.2</v>
      </c>
      <c r="E222" s="46" t="s">
        <v>88</v>
      </c>
      <c r="F222" s="267">
        <v>1001.4</v>
      </c>
      <c r="G222" s="271">
        <v>172</v>
      </c>
    </row>
    <row r="223" spans="1:10">
      <c r="A223" s="42" t="s">
        <v>89</v>
      </c>
      <c r="B223" s="267">
        <v>670</v>
      </c>
      <c r="C223" s="271">
        <v>230.5</v>
      </c>
      <c r="E223" s="46" t="s">
        <v>89</v>
      </c>
      <c r="F223" s="267">
        <v>207.6</v>
      </c>
      <c r="G223" s="271">
        <v>166.8</v>
      </c>
    </row>
    <row r="224" spans="1:10">
      <c r="A224" s="43" t="s">
        <v>90</v>
      </c>
      <c r="B224" s="278">
        <v>538</v>
      </c>
      <c r="C224" s="279">
        <v>168.6</v>
      </c>
      <c r="E224" s="46" t="s">
        <v>90</v>
      </c>
      <c r="F224" s="267">
        <v>182.7</v>
      </c>
      <c r="G224" s="271">
        <v>200.4</v>
      </c>
    </row>
    <row r="225" spans="1:7">
      <c r="A225" s="44" t="s">
        <v>141</v>
      </c>
      <c r="B225" s="268">
        <f>SUM(B213:B224)</f>
        <v>22036</v>
      </c>
      <c r="C225" s="272">
        <f>SUM(C213:C224)</f>
        <v>12130.600000000002</v>
      </c>
      <c r="E225" s="193" t="s">
        <v>141</v>
      </c>
      <c r="F225" s="268">
        <f>SUM(F213:G224)</f>
        <v>15469.7</v>
      </c>
      <c r="G225" s="272">
        <f>SUM(G213:G224)</f>
        <v>2076.5</v>
      </c>
    </row>
    <row r="226" spans="1:7">
      <c r="A226" s="153"/>
      <c r="B226" s="201">
        <v>2015</v>
      </c>
      <c r="C226" s="280"/>
      <c r="E226" s="154"/>
      <c r="F226" s="284">
        <v>2015</v>
      </c>
      <c r="G226" s="285"/>
    </row>
    <row r="227" spans="1:7">
      <c r="A227" s="41" t="s">
        <v>79</v>
      </c>
      <c r="B227" s="266">
        <v>606</v>
      </c>
      <c r="C227" s="270">
        <v>160.80000000000001</v>
      </c>
      <c r="E227" s="204" t="s">
        <v>79</v>
      </c>
      <c r="F227" s="266">
        <v>169</v>
      </c>
      <c r="G227" s="270">
        <v>157.6</v>
      </c>
    </row>
    <row r="228" spans="1:7">
      <c r="A228" s="42" t="s">
        <v>80</v>
      </c>
      <c r="B228" s="267">
        <v>509</v>
      </c>
      <c r="C228" s="271">
        <v>144.6</v>
      </c>
      <c r="E228" s="205" t="s">
        <v>80</v>
      </c>
      <c r="F228" s="267">
        <v>143.30000000000001</v>
      </c>
      <c r="G228" s="271">
        <v>139.5</v>
      </c>
    </row>
    <row r="229" spans="1:7">
      <c r="A229" s="42" t="s">
        <v>81</v>
      </c>
      <c r="B229" s="267">
        <v>613</v>
      </c>
      <c r="C229" s="271">
        <v>189.8</v>
      </c>
      <c r="E229" s="42" t="s">
        <v>81</v>
      </c>
      <c r="F229" s="267">
        <v>203.8</v>
      </c>
      <c r="G229" s="271">
        <v>139.4</v>
      </c>
    </row>
    <row r="230" spans="1:7">
      <c r="A230" s="42" t="s">
        <v>82</v>
      </c>
      <c r="B230" s="267">
        <v>934</v>
      </c>
      <c r="C230" s="271">
        <v>422.7</v>
      </c>
      <c r="E230" s="42" t="s">
        <v>82</v>
      </c>
      <c r="F230" s="267">
        <v>476.6</v>
      </c>
      <c r="G230" s="271">
        <v>166.1</v>
      </c>
    </row>
    <row r="231" spans="1:7">
      <c r="A231" s="187" t="s">
        <v>83</v>
      </c>
      <c r="B231" s="267">
        <v>1870</v>
      </c>
      <c r="C231" s="271">
        <v>1108.0999999999999</v>
      </c>
      <c r="E231" s="187" t="s">
        <v>83</v>
      </c>
      <c r="F231" s="267">
        <v>1221.9000000000001</v>
      </c>
      <c r="G231" s="271">
        <v>189.9</v>
      </c>
    </row>
    <row r="232" spans="1:7">
      <c r="A232" s="203" t="s">
        <v>84</v>
      </c>
      <c r="B232" s="174">
        <v>3033</v>
      </c>
      <c r="C232" s="281">
        <v>1755.7</v>
      </c>
      <c r="E232" s="203" t="s">
        <v>84</v>
      </c>
      <c r="F232" s="174">
        <v>1956.6</v>
      </c>
      <c r="G232" s="286">
        <v>173.5</v>
      </c>
    </row>
    <row r="233" spans="1:7">
      <c r="A233" s="203" t="s">
        <v>85</v>
      </c>
      <c r="B233" s="174">
        <v>4409</v>
      </c>
      <c r="C233" s="281">
        <v>2679</v>
      </c>
      <c r="E233" s="203" t="s">
        <v>85</v>
      </c>
      <c r="F233" s="287">
        <v>2872.4</v>
      </c>
      <c r="G233" s="286">
        <v>182.2</v>
      </c>
    </row>
    <row r="234" spans="1:7">
      <c r="A234" s="203" t="s">
        <v>86</v>
      </c>
      <c r="B234" s="174">
        <v>4993</v>
      </c>
      <c r="C234" s="281">
        <v>3188.1</v>
      </c>
      <c r="E234" s="203" t="s">
        <v>86</v>
      </c>
      <c r="F234" s="174">
        <v>3477.7</v>
      </c>
      <c r="G234" s="286">
        <v>206.7</v>
      </c>
    </row>
    <row r="235" spans="1:7">
      <c r="A235" s="203" t="s">
        <v>87</v>
      </c>
      <c r="B235" s="174">
        <v>3650</v>
      </c>
      <c r="C235" s="281">
        <v>1951.1</v>
      </c>
      <c r="E235" s="203" t="s">
        <v>87</v>
      </c>
      <c r="F235" s="287">
        <v>2182</v>
      </c>
      <c r="G235" s="286">
        <v>164</v>
      </c>
    </row>
    <row r="236" spans="1:7">
      <c r="A236" s="203" t="s">
        <v>88</v>
      </c>
      <c r="B236" s="174">
        <v>1853</v>
      </c>
      <c r="C236" s="281">
        <v>850.6</v>
      </c>
      <c r="E236" s="203" t="s">
        <v>88</v>
      </c>
      <c r="F236" s="174">
        <v>960.8</v>
      </c>
      <c r="G236" s="286">
        <v>176.5</v>
      </c>
    </row>
    <row r="237" spans="1:7">
      <c r="A237" s="203" t="s">
        <v>89</v>
      </c>
      <c r="B237" s="174">
        <v>641</v>
      </c>
      <c r="C237" s="281">
        <v>215.7</v>
      </c>
      <c r="E237" s="203" t="s">
        <v>89</v>
      </c>
      <c r="F237" s="174">
        <v>240.9</v>
      </c>
      <c r="G237" s="286">
        <v>165.7</v>
      </c>
    </row>
    <row r="238" spans="1:7">
      <c r="A238" s="188" t="s">
        <v>90</v>
      </c>
      <c r="B238" s="282">
        <v>488</v>
      </c>
      <c r="C238" s="283">
        <v>191.8</v>
      </c>
      <c r="E238" s="188" t="s">
        <v>90</v>
      </c>
      <c r="F238" s="282">
        <v>205</v>
      </c>
      <c r="G238" s="288">
        <v>164.1</v>
      </c>
    </row>
    <row r="239" spans="1:7">
      <c r="A239" s="44" t="s">
        <v>141</v>
      </c>
      <c r="B239" s="268">
        <f>SUM(B227:B238)</f>
        <v>23599</v>
      </c>
      <c r="C239" s="272">
        <f>SUM(C227:C238)</f>
        <v>12858</v>
      </c>
      <c r="E239" s="356" t="s">
        <v>141</v>
      </c>
      <c r="F239" s="268">
        <f>SUM(F227:F238)</f>
        <v>14109.999999999998</v>
      </c>
      <c r="G239" s="272">
        <f>SUM(G227:G238)</f>
        <v>2025.2</v>
      </c>
    </row>
    <row r="240" spans="1:7">
      <c r="A240" s="294"/>
      <c r="B240" s="267"/>
      <c r="C240" s="267"/>
      <c r="E240" s="297"/>
      <c r="F240" s="267"/>
      <c r="G240" s="267"/>
    </row>
    <row r="241" spans="1:7">
      <c r="A241" s="294"/>
      <c r="B241" s="267"/>
      <c r="C241" s="267"/>
      <c r="E241" s="297"/>
      <c r="F241" s="267"/>
      <c r="G241" s="267"/>
    </row>
    <row r="242" spans="1:7">
      <c r="A242" s="294"/>
      <c r="B242" s="267"/>
      <c r="C242" s="267"/>
      <c r="E242" s="297"/>
      <c r="F242" s="267"/>
      <c r="G242" s="267"/>
    </row>
    <row r="243" spans="1:7">
      <c r="A243" s="294"/>
      <c r="B243" s="267"/>
      <c r="C243" s="267"/>
      <c r="E243" s="297"/>
      <c r="F243" s="267"/>
      <c r="G243" s="267"/>
    </row>
    <row r="244" spans="1:7">
      <c r="A244" s="294"/>
      <c r="B244" s="267"/>
      <c r="C244" s="267"/>
      <c r="E244" s="297"/>
      <c r="F244" s="267"/>
      <c r="G244" s="267"/>
    </row>
    <row r="245" spans="1:7">
      <c r="A245" s="294"/>
      <c r="B245" s="267"/>
      <c r="C245" s="267"/>
      <c r="E245" s="297"/>
      <c r="F245" s="267"/>
      <c r="G245" s="267"/>
    </row>
    <row r="246" spans="1:7">
      <c r="A246" s="294"/>
      <c r="B246" s="267"/>
      <c r="C246" s="267"/>
      <c r="E246" s="297"/>
      <c r="F246" s="267"/>
      <c r="G246" s="267"/>
    </row>
    <row r="247" spans="1:7">
      <c r="A247" s="294"/>
      <c r="B247" s="267"/>
      <c r="C247" s="267"/>
      <c r="E247" s="297"/>
      <c r="F247" s="267"/>
      <c r="G247" s="267"/>
    </row>
    <row r="248" spans="1:7">
      <c r="A248" s="294"/>
      <c r="B248" s="267"/>
      <c r="C248" s="267"/>
      <c r="E248" s="297"/>
      <c r="F248" s="267"/>
      <c r="G248" s="267"/>
    </row>
    <row r="249" spans="1:7">
      <c r="A249" s="294"/>
      <c r="B249" s="267"/>
      <c r="C249" s="267"/>
      <c r="E249" s="297"/>
      <c r="F249" s="267"/>
      <c r="G249" s="267"/>
    </row>
    <row r="250" spans="1:7">
      <c r="A250" s="294"/>
      <c r="B250" s="267"/>
      <c r="C250" s="267"/>
      <c r="E250" s="297"/>
      <c r="F250" s="267"/>
      <c r="G250" s="267"/>
    </row>
    <row r="251" spans="1:7">
      <c r="A251" s="294"/>
      <c r="B251" s="267"/>
      <c r="C251" s="267"/>
      <c r="E251" s="297"/>
      <c r="F251" s="267"/>
      <c r="G251" s="267"/>
    </row>
    <row r="252" spans="1:7">
      <c r="A252" s="294"/>
      <c r="B252" s="267"/>
      <c r="C252" s="267"/>
      <c r="E252" s="297"/>
      <c r="F252" s="267"/>
      <c r="G252" s="267"/>
    </row>
    <row r="253" spans="1:7">
      <c r="A253" s="294"/>
      <c r="B253" s="267"/>
      <c r="C253" s="267"/>
      <c r="E253" s="297"/>
      <c r="F253" s="267"/>
      <c r="G253" s="267"/>
    </row>
    <row r="254" spans="1:7">
      <c r="A254" s="294"/>
      <c r="B254" s="267"/>
      <c r="C254" s="267"/>
      <c r="E254" s="297"/>
      <c r="F254" s="267"/>
      <c r="G254" s="267"/>
    </row>
    <row r="255" spans="1:7">
      <c r="A255" s="294"/>
      <c r="B255" s="267"/>
      <c r="C255" s="267"/>
      <c r="E255" s="297"/>
      <c r="F255" s="267"/>
      <c r="G255" s="267"/>
    </row>
    <row r="256" spans="1:7">
      <c r="A256" s="294"/>
      <c r="B256" s="267"/>
      <c r="C256" s="267"/>
      <c r="E256" s="297"/>
      <c r="F256" s="362" t="s">
        <v>206</v>
      </c>
      <c r="G256" s="362"/>
    </row>
    <row r="257" spans="1:9">
      <c r="A257" s="351" t="s">
        <v>204</v>
      </c>
      <c r="B257" s="352">
        <v>2014</v>
      </c>
      <c r="C257" s="352">
        <v>2015</v>
      </c>
      <c r="E257" s="297"/>
      <c r="F257" s="267"/>
      <c r="G257" s="267"/>
    </row>
    <row r="258" spans="1:9">
      <c r="A258" s="353" t="s">
        <v>205</v>
      </c>
      <c r="B258" s="354"/>
      <c r="C258" s="231"/>
      <c r="E258" s="297"/>
      <c r="F258" s="267"/>
      <c r="G258" s="267"/>
    </row>
    <row r="259" spans="1:9">
      <c r="A259" s="41" t="s">
        <v>79</v>
      </c>
      <c r="B259" s="355">
        <v>1010</v>
      </c>
      <c r="C259" s="349">
        <v>1060</v>
      </c>
      <c r="E259" s="297"/>
      <c r="F259" s="267"/>
      <c r="G259" s="267"/>
    </row>
    <row r="260" spans="1:9">
      <c r="A260" s="42" t="s">
        <v>80</v>
      </c>
      <c r="B260" s="281">
        <v>1017</v>
      </c>
      <c r="C260" s="361">
        <v>1131</v>
      </c>
      <c r="E260" s="297"/>
      <c r="F260" s="267"/>
      <c r="G260" s="267"/>
    </row>
    <row r="261" spans="1:9">
      <c r="A261" s="42" t="s">
        <v>81</v>
      </c>
      <c r="B261" s="281">
        <v>1386</v>
      </c>
      <c r="C261" s="361">
        <v>1478</v>
      </c>
      <c r="E261" s="297"/>
      <c r="F261" s="267"/>
      <c r="G261" s="267"/>
    </row>
    <row r="262" spans="1:9">
      <c r="A262" s="42" t="s">
        <v>82</v>
      </c>
      <c r="B262" s="281">
        <v>2781</v>
      </c>
      <c r="C262" s="361">
        <v>3021</v>
      </c>
      <c r="E262" s="297"/>
      <c r="F262" s="174"/>
      <c r="G262" s="174"/>
    </row>
    <row r="263" spans="1:9">
      <c r="A263" s="187" t="s">
        <v>83</v>
      </c>
      <c r="B263" s="281">
        <v>7679</v>
      </c>
      <c r="C263" s="361">
        <v>8093</v>
      </c>
      <c r="E263" s="297"/>
      <c r="F263" s="174"/>
      <c r="G263" s="174"/>
    </row>
    <row r="264" spans="1:9">
      <c r="A264" s="203" t="s">
        <v>84</v>
      </c>
      <c r="B264" s="281">
        <v>11858</v>
      </c>
      <c r="C264" s="361">
        <v>11808</v>
      </c>
      <c r="E264" s="297"/>
      <c r="F264" s="174"/>
      <c r="G264" s="174"/>
    </row>
    <row r="265" spans="1:9">
      <c r="A265" s="203" t="s">
        <v>85</v>
      </c>
      <c r="B265" s="281">
        <v>14632</v>
      </c>
      <c r="C265" s="361">
        <v>14711</v>
      </c>
      <c r="F265" s="174"/>
      <c r="G265" s="174"/>
    </row>
    <row r="266" spans="1:9">
      <c r="A266" s="203" t="s">
        <v>86</v>
      </c>
      <c r="B266" s="281">
        <v>15165</v>
      </c>
      <c r="C266" s="361">
        <v>15611</v>
      </c>
      <c r="F266" s="174"/>
      <c r="G266" s="174"/>
    </row>
    <row r="267" spans="1:9">
      <c r="A267" s="203" t="s">
        <v>87</v>
      </c>
      <c r="B267" s="281">
        <v>11013</v>
      </c>
      <c r="C267" s="361">
        <v>11055</v>
      </c>
      <c r="F267" s="174"/>
      <c r="G267" s="174"/>
    </row>
    <row r="268" spans="1:9">
      <c r="A268" s="203" t="s">
        <v>88</v>
      </c>
      <c r="B268" s="281">
        <v>5136</v>
      </c>
      <c r="C268" s="361"/>
      <c r="F268" s="174"/>
      <c r="G268" s="174"/>
    </row>
    <row r="269" spans="1:9">
      <c r="A269" s="203" t="s">
        <v>89</v>
      </c>
      <c r="B269" s="281">
        <v>1134</v>
      </c>
      <c r="C269" s="361"/>
      <c r="F269" s="174"/>
      <c r="G269" s="174"/>
    </row>
    <row r="270" spans="1:9">
      <c r="A270" s="188" t="s">
        <v>90</v>
      </c>
      <c r="B270" s="283">
        <v>1140</v>
      </c>
      <c r="C270" s="350"/>
      <c r="F270" s="174"/>
      <c r="G270" s="174"/>
    </row>
    <row r="271" spans="1:9">
      <c r="A271" s="356" t="s">
        <v>141</v>
      </c>
      <c r="B271" s="268">
        <f>SUM(B259:B270)</f>
        <v>73951</v>
      </c>
      <c r="C271" s="272">
        <f>SUM(C259:C270)</f>
        <v>67968</v>
      </c>
      <c r="F271" s="174"/>
      <c r="G271" s="174"/>
    </row>
    <row r="272" spans="1:9">
      <c r="A272" s="322" t="s">
        <v>94</v>
      </c>
      <c r="B272" s="323"/>
      <c r="C272" s="323"/>
      <c r="D272" s="324"/>
      <c r="F272" s="322" t="s">
        <v>96</v>
      </c>
      <c r="G272" s="323"/>
      <c r="H272" s="323"/>
      <c r="I272" s="324"/>
    </row>
    <row r="273" spans="1:10" ht="33.75">
      <c r="A273" s="92"/>
      <c r="B273" s="289" t="s">
        <v>139</v>
      </c>
      <c r="C273" s="289" t="s">
        <v>140</v>
      </c>
      <c r="D273" s="290" t="s">
        <v>95</v>
      </c>
      <c r="F273" s="109"/>
      <c r="G273" s="295" t="s">
        <v>139</v>
      </c>
      <c r="H273" s="295" t="s">
        <v>140</v>
      </c>
      <c r="I273" s="296" t="s">
        <v>95</v>
      </c>
    </row>
    <row r="274" spans="1:10">
      <c r="A274" s="109"/>
      <c r="B274" s="274">
        <v>2014</v>
      </c>
      <c r="C274" s="275"/>
      <c r="D274" s="291"/>
      <c r="F274" s="109"/>
      <c r="G274" s="274">
        <v>2014</v>
      </c>
      <c r="H274" s="275"/>
      <c r="I274" s="291"/>
    </row>
    <row r="275" spans="1:10">
      <c r="A275" s="31" t="s">
        <v>136</v>
      </c>
      <c r="B275" s="292">
        <v>374.2</v>
      </c>
      <c r="C275" s="292">
        <v>60.7</v>
      </c>
      <c r="D275" s="293">
        <v>6.2</v>
      </c>
      <c r="F275" s="31" t="s">
        <v>136</v>
      </c>
      <c r="G275" s="292">
        <v>341.4</v>
      </c>
      <c r="H275" s="292">
        <v>47.3</v>
      </c>
      <c r="I275" s="293">
        <v>7.2</v>
      </c>
    </row>
    <row r="276" spans="1:10">
      <c r="A276" s="32" t="s">
        <v>137</v>
      </c>
      <c r="B276" s="174">
        <v>577.6</v>
      </c>
      <c r="C276" s="174">
        <v>73.7</v>
      </c>
      <c r="D276" s="286">
        <v>7.8</v>
      </c>
      <c r="F276" s="32" t="s">
        <v>137</v>
      </c>
      <c r="G276" s="174">
        <v>406.1</v>
      </c>
      <c r="H276" s="174">
        <v>47.7</v>
      </c>
      <c r="I276" s="286">
        <v>8.5</v>
      </c>
    </row>
    <row r="277" spans="1:10">
      <c r="A277" s="32" t="s">
        <v>138</v>
      </c>
      <c r="B277" s="174">
        <v>566.70000000000005</v>
      </c>
      <c r="C277" s="174">
        <v>71.900000000000006</v>
      </c>
      <c r="D277" s="286">
        <v>7.9</v>
      </c>
      <c r="F277" s="32" t="s">
        <v>138</v>
      </c>
      <c r="G277" s="174">
        <v>335.1</v>
      </c>
      <c r="H277" s="174">
        <v>47.4</v>
      </c>
      <c r="I277" s="286">
        <v>7.1</v>
      </c>
    </row>
    <row r="278" spans="1:10">
      <c r="A278" s="155" t="s">
        <v>149</v>
      </c>
      <c r="B278" s="282">
        <v>391.5</v>
      </c>
      <c r="C278" s="282">
        <v>67.2</v>
      </c>
      <c r="D278" s="288">
        <v>5.8</v>
      </c>
      <c r="F278" s="155" t="s">
        <v>149</v>
      </c>
      <c r="G278" s="282">
        <v>353.2</v>
      </c>
      <c r="H278" s="282">
        <v>57.4</v>
      </c>
      <c r="I278" s="288">
        <v>6.2</v>
      </c>
    </row>
    <row r="279" spans="1:10">
      <c r="A279" s="109"/>
      <c r="B279" s="274">
        <v>2015</v>
      </c>
      <c r="C279" s="275"/>
      <c r="D279" s="291"/>
      <c r="F279" s="109"/>
      <c r="G279" s="274">
        <v>2015</v>
      </c>
      <c r="H279" s="275"/>
      <c r="I279" s="291"/>
    </row>
    <row r="280" spans="1:10">
      <c r="A280" s="31" t="s">
        <v>136</v>
      </c>
      <c r="B280" s="292">
        <v>287.8</v>
      </c>
      <c r="C280" s="292">
        <v>55.7</v>
      </c>
      <c r="D280" s="293">
        <v>5.2</v>
      </c>
      <c r="F280" s="213" t="s">
        <v>136</v>
      </c>
      <c r="G280" s="292">
        <v>296</v>
      </c>
      <c r="H280" s="292">
        <v>47.2</v>
      </c>
      <c r="I280" s="293">
        <v>6.3</v>
      </c>
    </row>
    <row r="281" spans="1:10">
      <c r="A281" s="52" t="s">
        <v>137</v>
      </c>
      <c r="B281" s="174">
        <v>555.9</v>
      </c>
      <c r="C281" s="174">
        <v>77.2</v>
      </c>
      <c r="D281" s="286">
        <v>7.2</v>
      </c>
      <c r="F281" s="52" t="s">
        <v>137</v>
      </c>
      <c r="G281" s="174">
        <v>327</v>
      </c>
      <c r="H281" s="174">
        <v>53.7</v>
      </c>
      <c r="I281" s="286">
        <v>6.1</v>
      </c>
    </row>
    <row r="282" spans="1:10">
      <c r="A282" s="52" t="s">
        <v>138</v>
      </c>
      <c r="B282" s="294">
        <v>605.6</v>
      </c>
      <c r="C282" s="294">
        <v>76</v>
      </c>
      <c r="D282" s="286">
        <v>8</v>
      </c>
      <c r="F282" s="52" t="s">
        <v>138</v>
      </c>
      <c r="G282" s="297">
        <v>345.3</v>
      </c>
      <c r="H282" s="297">
        <v>47.7</v>
      </c>
      <c r="I282" s="286">
        <v>7.2</v>
      </c>
    </row>
    <row r="283" spans="1:10">
      <c r="A283" s="155" t="s">
        <v>149</v>
      </c>
      <c r="B283" s="282"/>
      <c r="C283" s="282"/>
      <c r="D283" s="288"/>
      <c r="F283" s="155" t="s">
        <v>149</v>
      </c>
      <c r="G283" s="282"/>
      <c r="H283" s="282"/>
      <c r="I283" s="288"/>
    </row>
    <row r="284" spans="1:10">
      <c r="A284" s="110" t="s">
        <v>179</v>
      </c>
    </row>
    <row r="285" spans="1:10">
      <c r="A285" s="36"/>
    </row>
    <row r="286" spans="1:10" ht="30">
      <c r="A286" s="95"/>
      <c r="B286" s="95" t="s">
        <v>153</v>
      </c>
      <c r="C286" s="126"/>
      <c r="D286" s="95"/>
      <c r="E286" s="95"/>
      <c r="F286" s="95"/>
      <c r="G286" s="95"/>
      <c r="H286" s="95"/>
      <c r="I286" s="95"/>
      <c r="J286" s="95"/>
    </row>
    <row r="287" spans="1:10">
      <c r="A287" s="36"/>
    </row>
    <row r="288" spans="1:10">
      <c r="A288" s="98"/>
      <c r="B288" s="96" t="s">
        <v>161</v>
      </c>
      <c r="C288" s="99"/>
      <c r="D288" s="97"/>
      <c r="E288" s="97"/>
      <c r="F288" s="97"/>
      <c r="G288" s="97"/>
      <c r="H288" s="97"/>
      <c r="I288" s="97"/>
      <c r="J288" s="97"/>
    </row>
    <row r="289" spans="1:9">
      <c r="A289" s="36"/>
    </row>
    <row r="290" spans="1:9">
      <c r="A290" s="92"/>
      <c r="B290" s="94">
        <v>2014</v>
      </c>
      <c r="C290" s="93"/>
      <c r="E290" s="92"/>
      <c r="F290" s="94">
        <v>2015</v>
      </c>
      <c r="G290" s="93"/>
    </row>
    <row r="291" spans="1:9" ht="37.5" customHeight="1">
      <c r="A291" s="100"/>
      <c r="B291" s="101" t="s">
        <v>91</v>
      </c>
      <c r="C291" s="101" t="s">
        <v>135</v>
      </c>
      <c r="E291" s="103"/>
      <c r="F291" s="102" t="s">
        <v>91</v>
      </c>
      <c r="G291" s="102" t="s">
        <v>135</v>
      </c>
    </row>
    <row r="292" spans="1:9">
      <c r="A292" s="31" t="s">
        <v>79</v>
      </c>
      <c r="B292" s="307">
        <v>168130</v>
      </c>
      <c r="C292" s="308">
        <v>23928</v>
      </c>
      <c r="E292" s="31" t="s">
        <v>79</v>
      </c>
      <c r="F292" s="313">
        <v>154899</v>
      </c>
      <c r="G292" s="314">
        <v>25550</v>
      </c>
    </row>
    <row r="293" spans="1:9">
      <c r="A293" s="32" t="s">
        <v>80</v>
      </c>
      <c r="B293" s="309">
        <v>167892</v>
      </c>
      <c r="C293" s="310">
        <v>23963</v>
      </c>
      <c r="E293" s="52" t="s">
        <v>80</v>
      </c>
      <c r="F293" s="309">
        <v>147378</v>
      </c>
      <c r="G293" s="310">
        <v>25674</v>
      </c>
    </row>
    <row r="294" spans="1:9">
      <c r="A294" s="32" t="s">
        <v>81</v>
      </c>
      <c r="B294" s="309">
        <v>169002</v>
      </c>
      <c r="C294" s="310">
        <v>24133</v>
      </c>
      <c r="E294" s="52" t="s">
        <v>150</v>
      </c>
      <c r="F294" s="309">
        <v>144783</v>
      </c>
      <c r="G294" s="310">
        <v>26093</v>
      </c>
    </row>
    <row r="295" spans="1:9">
      <c r="A295" s="32" t="s">
        <v>82</v>
      </c>
      <c r="B295" s="309">
        <v>170044</v>
      </c>
      <c r="C295" s="310">
        <v>24375</v>
      </c>
      <c r="E295" s="52" t="s">
        <v>82</v>
      </c>
      <c r="F295" s="309">
        <v>139229</v>
      </c>
      <c r="G295" s="310">
        <v>26178</v>
      </c>
    </row>
    <row r="296" spans="1:9">
      <c r="A296" s="32" t="s">
        <v>83</v>
      </c>
      <c r="B296" s="309">
        <v>169006</v>
      </c>
      <c r="C296" s="310">
        <v>24560</v>
      </c>
      <c r="E296" s="52" t="s">
        <v>83</v>
      </c>
      <c r="F296" s="315">
        <v>135491</v>
      </c>
      <c r="G296" s="310">
        <v>26406</v>
      </c>
    </row>
    <row r="297" spans="1:9">
      <c r="A297" s="32" t="s">
        <v>84</v>
      </c>
      <c r="B297" s="309">
        <v>171286</v>
      </c>
      <c r="C297" s="310">
        <v>24930</v>
      </c>
      <c r="E297" s="32" t="s">
        <v>84</v>
      </c>
      <c r="F297" s="309">
        <v>127573</v>
      </c>
      <c r="G297" s="310">
        <v>26209</v>
      </c>
    </row>
    <row r="298" spans="1:9">
      <c r="A298" s="32" t="s">
        <v>85</v>
      </c>
      <c r="B298" s="309">
        <v>171554</v>
      </c>
      <c r="C298" s="310">
        <v>24800</v>
      </c>
      <c r="E298" s="189" t="s">
        <v>85</v>
      </c>
      <c r="F298" s="309">
        <v>126048</v>
      </c>
      <c r="G298" s="310">
        <v>27055</v>
      </c>
    </row>
    <row r="299" spans="1:9">
      <c r="A299" s="32" t="s">
        <v>86</v>
      </c>
      <c r="B299" s="309">
        <v>171897</v>
      </c>
      <c r="C299" s="310">
        <v>24930</v>
      </c>
      <c r="E299" s="198" t="s">
        <v>86</v>
      </c>
      <c r="F299" s="316">
        <v>126559</v>
      </c>
      <c r="G299" s="317">
        <v>26948</v>
      </c>
    </row>
    <row r="300" spans="1:9">
      <c r="A300" s="32" t="s">
        <v>87</v>
      </c>
      <c r="B300" s="309">
        <v>171504</v>
      </c>
      <c r="C300" s="310">
        <v>24942</v>
      </c>
      <c r="E300" s="206" t="s">
        <v>87</v>
      </c>
      <c r="F300" s="318">
        <v>127595</v>
      </c>
      <c r="G300" s="319">
        <v>27087</v>
      </c>
    </row>
    <row r="301" spans="1:9">
      <c r="A301" s="32" t="s">
        <v>88</v>
      </c>
      <c r="B301" s="309">
        <v>171135</v>
      </c>
      <c r="C301" s="310">
        <v>25101</v>
      </c>
      <c r="E301" s="206" t="s">
        <v>88</v>
      </c>
      <c r="F301" s="318">
        <v>126774</v>
      </c>
      <c r="G301" s="319">
        <v>27129</v>
      </c>
    </row>
    <row r="302" spans="1:9">
      <c r="A302" s="32" t="s">
        <v>89</v>
      </c>
      <c r="B302" s="309">
        <v>171087</v>
      </c>
      <c r="C302" s="310">
        <v>25281</v>
      </c>
      <c r="E302" s="219" t="s">
        <v>89</v>
      </c>
      <c r="F302" s="320">
        <v>127330</v>
      </c>
      <c r="G302" s="321">
        <v>27370</v>
      </c>
    </row>
    <row r="303" spans="1:9">
      <c r="A303" s="34" t="s">
        <v>90</v>
      </c>
      <c r="B303" s="311">
        <v>166594</v>
      </c>
      <c r="C303" s="312">
        <v>26050</v>
      </c>
      <c r="E303" s="339" t="s">
        <v>90</v>
      </c>
      <c r="F303" s="340">
        <v>130577</v>
      </c>
      <c r="G303" s="341">
        <v>27828</v>
      </c>
    </row>
    <row r="304" spans="1:9">
      <c r="A304" s="110" t="s">
        <v>179</v>
      </c>
      <c r="B304" s="35"/>
      <c r="C304" s="33"/>
      <c r="D304" s="33"/>
      <c r="E304" s="109"/>
      <c r="F304" s="357">
        <v>2016</v>
      </c>
      <c r="G304" s="358"/>
      <c r="H304" s="35"/>
      <c r="I304" s="110"/>
    </row>
    <row r="305" spans="1:9">
      <c r="A305" s="110"/>
      <c r="B305" s="35"/>
      <c r="C305" s="33"/>
      <c r="D305" s="33"/>
      <c r="E305" s="31" t="s">
        <v>79</v>
      </c>
      <c r="F305" s="307">
        <v>129376</v>
      </c>
      <c r="G305" s="359">
        <v>27366</v>
      </c>
      <c r="H305" s="35"/>
      <c r="I305" s="110"/>
    </row>
    <row r="306" spans="1:9">
      <c r="A306" s="110"/>
      <c r="B306" s="35"/>
      <c r="C306" s="33"/>
      <c r="D306" s="33"/>
      <c r="E306" s="52" t="s">
        <v>80</v>
      </c>
      <c r="F306" s="320">
        <v>128518</v>
      </c>
      <c r="G306" s="382">
        <v>27448</v>
      </c>
      <c r="H306" s="35"/>
      <c r="I306" s="363"/>
    </row>
    <row r="307" spans="1:9">
      <c r="A307" s="110"/>
      <c r="B307" s="35"/>
      <c r="C307" s="33"/>
      <c r="D307" s="33"/>
      <c r="E307" s="155" t="s">
        <v>150</v>
      </c>
      <c r="F307" s="340">
        <v>127975</v>
      </c>
      <c r="G307" s="360">
        <v>27579</v>
      </c>
      <c r="H307" s="35"/>
      <c r="I307" s="363"/>
    </row>
    <row r="308" spans="1:9">
      <c r="A308" s="110"/>
      <c r="B308" s="35"/>
      <c r="C308" s="33"/>
      <c r="D308" s="33"/>
      <c r="E308" s="364"/>
      <c r="F308" s="320"/>
      <c r="G308" s="35"/>
      <c r="H308" s="35"/>
      <c r="I308" s="363"/>
    </row>
    <row r="309" spans="1:9">
      <c r="A309" s="110"/>
      <c r="B309" s="35"/>
      <c r="C309" s="33"/>
      <c r="D309" s="33"/>
      <c r="E309" s="364"/>
      <c r="F309" s="35"/>
      <c r="G309" s="363"/>
    </row>
    <row r="310" spans="1:9">
      <c r="A310" s="110"/>
      <c r="B310" s="35"/>
      <c r="C310" s="33"/>
      <c r="D310" s="33"/>
      <c r="E310" s="364"/>
      <c r="F310" s="35"/>
      <c r="G310" s="35"/>
      <c r="H310" s="363"/>
    </row>
    <row r="311" spans="1:9">
      <c r="A311" s="110"/>
      <c r="B311" s="35"/>
      <c r="C311" s="33"/>
      <c r="D311" s="33"/>
      <c r="E311" s="364"/>
      <c r="F311" s="35"/>
      <c r="G311" s="35"/>
      <c r="H311" s="363"/>
    </row>
    <row r="312" spans="1:9">
      <c r="A312" s="110"/>
      <c r="B312" s="35"/>
      <c r="C312" s="33"/>
      <c r="D312" s="33"/>
      <c r="E312" s="364"/>
      <c r="F312" s="35"/>
      <c r="G312" s="35"/>
      <c r="H312" s="363"/>
    </row>
    <row r="313" spans="1:9">
      <c r="A313" s="110"/>
      <c r="B313" s="35"/>
      <c r="C313" s="33"/>
      <c r="D313" s="33"/>
      <c r="E313" s="364"/>
      <c r="F313" s="35"/>
      <c r="G313" s="35"/>
      <c r="H313" s="363"/>
    </row>
    <row r="314" spans="1:9">
      <c r="A314" s="110"/>
      <c r="B314" s="35"/>
      <c r="C314" s="33"/>
      <c r="D314" s="33"/>
      <c r="E314" s="364"/>
      <c r="F314" s="35"/>
      <c r="G314" s="35"/>
      <c r="H314" s="363"/>
    </row>
    <row r="315" spans="1:9">
      <c r="A315" s="110"/>
      <c r="B315" s="35"/>
      <c r="C315" s="33"/>
      <c r="D315" s="33"/>
      <c r="E315" s="364"/>
      <c r="F315" s="35"/>
      <c r="G315" s="35"/>
      <c r="H315" s="363"/>
    </row>
    <row r="316" spans="1:9">
      <c r="A316" s="110"/>
      <c r="B316" s="35"/>
      <c r="C316" s="33"/>
      <c r="D316" s="33"/>
      <c r="E316" s="364"/>
      <c r="F316" s="35"/>
      <c r="G316" s="35"/>
      <c r="H316" s="363"/>
    </row>
    <row r="317" spans="1:9">
      <c r="A317" s="110"/>
      <c r="B317" s="35"/>
      <c r="C317" s="33"/>
      <c r="D317" s="33"/>
      <c r="E317" s="364"/>
      <c r="F317" s="35"/>
      <c r="G317" s="35"/>
      <c r="H317" s="363"/>
    </row>
    <row r="318" spans="1:9">
      <c r="A318" s="110"/>
      <c r="B318" s="35"/>
      <c r="C318" s="33"/>
      <c r="D318" s="33"/>
      <c r="E318" s="364"/>
      <c r="F318" s="35"/>
      <c r="G318" s="35"/>
      <c r="H318" s="363"/>
    </row>
    <row r="319" spans="1:9">
      <c r="A319" s="110"/>
      <c r="B319" s="35"/>
      <c r="C319" s="33"/>
      <c r="D319" s="33"/>
      <c r="E319" s="364"/>
      <c r="F319" s="35"/>
      <c r="G319" s="35"/>
      <c r="H319" s="363"/>
    </row>
    <row r="320" spans="1:9">
      <c r="A320" s="110"/>
      <c r="B320" s="35"/>
      <c r="C320" s="33"/>
      <c r="D320" s="33"/>
      <c r="E320" s="364"/>
      <c r="F320" s="35"/>
      <c r="G320" s="35"/>
      <c r="H320" s="363"/>
    </row>
    <row r="321" spans="1:10">
      <c r="A321" s="110"/>
      <c r="B321" s="35"/>
      <c r="C321" s="33"/>
      <c r="D321" s="33"/>
      <c r="E321" s="364"/>
      <c r="F321" s="35"/>
      <c r="G321" s="35"/>
      <c r="H321" s="363"/>
    </row>
    <row r="322" spans="1:10">
      <c r="A322" s="110"/>
      <c r="B322" s="35"/>
      <c r="C322" s="33"/>
      <c r="D322" s="33"/>
      <c r="E322" s="364"/>
      <c r="F322" s="35"/>
      <c r="G322" s="35"/>
      <c r="H322" s="363"/>
    </row>
    <row r="323" spans="1:10">
      <c r="A323" s="110"/>
      <c r="B323" s="35"/>
      <c r="C323" s="33"/>
      <c r="D323" s="33"/>
      <c r="E323" s="364"/>
      <c r="F323" s="35"/>
      <c r="G323" s="35"/>
      <c r="H323" s="363"/>
    </row>
    <row r="324" spans="1:10">
      <c r="A324" s="110"/>
      <c r="B324" s="35"/>
      <c r="C324" s="33"/>
      <c r="D324" s="33"/>
      <c r="E324" s="364"/>
      <c r="F324" s="35"/>
      <c r="G324" s="35"/>
      <c r="H324" s="363"/>
    </row>
    <row r="325" spans="1:10">
      <c r="A325" s="110"/>
      <c r="B325" s="35"/>
      <c r="C325" s="33"/>
      <c r="D325" s="33"/>
      <c r="E325" s="364"/>
      <c r="F325" s="35"/>
      <c r="G325" s="35"/>
      <c r="H325" s="363"/>
    </row>
    <row r="326" spans="1:10">
      <c r="A326" s="110"/>
      <c r="B326" s="35"/>
      <c r="C326" s="33"/>
      <c r="D326" s="33"/>
      <c r="E326" s="364"/>
      <c r="F326" s="35"/>
      <c r="G326" s="35"/>
      <c r="H326" s="363"/>
    </row>
    <row r="327" spans="1:10">
      <c r="A327" s="110"/>
      <c r="B327" s="35"/>
      <c r="C327" s="33"/>
      <c r="D327" s="33"/>
      <c r="E327" s="364"/>
      <c r="F327" s="35"/>
      <c r="G327" s="35"/>
      <c r="H327" s="363"/>
    </row>
    <row r="328" spans="1:10">
      <c r="A328" s="36"/>
      <c r="B328" s="35"/>
      <c r="C328" s="33"/>
      <c r="D328" s="33"/>
      <c r="F328" s="35"/>
      <c r="G328" s="35"/>
      <c r="H328" s="35"/>
      <c r="I328" s="110"/>
    </row>
    <row r="329" spans="1:10" ht="30" customHeight="1">
      <c r="A329" s="248" t="s">
        <v>193</v>
      </c>
      <c r="B329" s="223"/>
      <c r="C329" s="245"/>
      <c r="D329" s="245"/>
      <c r="E329" s="246"/>
      <c r="F329" s="244"/>
      <c r="G329" s="244"/>
      <c r="H329" s="244"/>
      <c r="I329" s="247"/>
      <c r="J329" s="246"/>
    </row>
    <row r="330" spans="1:10">
      <c r="A330" s="36"/>
      <c r="B330" s="35"/>
      <c r="C330" s="33"/>
      <c r="D330" s="33"/>
      <c r="F330" s="35"/>
      <c r="G330" s="35"/>
      <c r="H330" s="35"/>
      <c r="I330" s="110"/>
    </row>
    <row r="331" spans="1:10">
      <c r="B331" s="35"/>
      <c r="D331" s="124">
        <v>42004</v>
      </c>
      <c r="E331" s="124">
        <v>42094</v>
      </c>
      <c r="F331" s="125" t="s">
        <v>152</v>
      </c>
      <c r="G331" s="35"/>
      <c r="H331" s="35"/>
      <c r="I331" s="110"/>
    </row>
    <row r="332" spans="1:10">
      <c r="A332" s="49" t="s">
        <v>154</v>
      </c>
      <c r="B332" s="132"/>
      <c r="C332" s="127"/>
      <c r="D332" s="121">
        <v>324127</v>
      </c>
      <c r="E332" s="121">
        <v>312701</v>
      </c>
      <c r="F332" s="123">
        <f>(E332-D332)/D332</f>
        <v>-3.5251614336355812E-2</v>
      </c>
      <c r="G332" s="35"/>
      <c r="H332" s="35"/>
      <c r="I332" s="110"/>
    </row>
    <row r="333" spans="1:10">
      <c r="A333" s="36"/>
      <c r="B333" s="35"/>
      <c r="C333" s="33"/>
      <c r="D333" s="33"/>
      <c r="E333" s="124">
        <v>42185</v>
      </c>
      <c r="F333" s="125" t="s">
        <v>152</v>
      </c>
      <c r="G333" s="35"/>
      <c r="H333" s="35"/>
      <c r="I333" s="110"/>
    </row>
    <row r="334" spans="1:10">
      <c r="A334" s="36"/>
      <c r="B334" s="35"/>
      <c r="C334" s="33"/>
      <c r="D334" s="33"/>
      <c r="E334" s="121">
        <v>312801</v>
      </c>
      <c r="F334" s="123">
        <f>(E334-D332)/D332</f>
        <v>-3.4943093293678097E-2</v>
      </c>
      <c r="G334" s="35"/>
      <c r="H334" s="35"/>
      <c r="I334" s="110"/>
    </row>
    <row r="335" spans="1:10">
      <c r="A335" s="36"/>
      <c r="B335" s="35"/>
      <c r="C335" s="33"/>
      <c r="D335" s="33"/>
      <c r="E335" s="124">
        <v>42277</v>
      </c>
      <c r="F335" s="125" t="s">
        <v>152</v>
      </c>
      <c r="G335" s="35"/>
      <c r="H335" s="35"/>
      <c r="I335" s="110"/>
    </row>
    <row r="336" spans="1:10">
      <c r="A336" s="36"/>
      <c r="B336" s="35"/>
      <c r="C336" s="33"/>
      <c r="D336" s="33"/>
      <c r="E336" s="121">
        <v>314552</v>
      </c>
      <c r="F336" s="123">
        <f>(E336-D332)/D332</f>
        <v>-2.954088983639129E-2</v>
      </c>
      <c r="G336" s="35"/>
      <c r="H336" s="35"/>
      <c r="I336" s="110"/>
    </row>
    <row r="337" spans="1:10">
      <c r="A337" s="36"/>
      <c r="B337" s="35"/>
      <c r="C337" s="33"/>
      <c r="D337" s="33"/>
      <c r="E337" s="342">
        <v>42369</v>
      </c>
      <c r="F337" s="125" t="s">
        <v>152</v>
      </c>
      <c r="G337" s="35"/>
      <c r="H337" s="35"/>
      <c r="I337" s="110"/>
    </row>
    <row r="338" spans="1:10">
      <c r="A338" s="36"/>
      <c r="B338" s="35"/>
      <c r="C338" s="33"/>
      <c r="D338" s="33"/>
      <c r="E338" s="121">
        <v>321332</v>
      </c>
      <c r="F338" s="123">
        <f>(E338-D332)/E338</f>
        <v>-8.6981688720700091E-3</v>
      </c>
      <c r="G338" s="35"/>
      <c r="H338" s="35"/>
      <c r="I338" s="110"/>
    </row>
    <row r="339" spans="1:10">
      <c r="A339" s="36"/>
      <c r="B339" s="35"/>
      <c r="C339" s="33"/>
      <c r="D339" s="33"/>
      <c r="F339" s="35"/>
      <c r="G339" s="35"/>
      <c r="H339" s="35"/>
      <c r="I339" s="110"/>
    </row>
    <row r="340" spans="1:10">
      <c r="A340" s="49" t="s">
        <v>181</v>
      </c>
      <c r="B340" s="132"/>
      <c r="C340" s="133"/>
      <c r="D340" s="134">
        <v>2014</v>
      </c>
      <c r="E340" s="135">
        <v>2015</v>
      </c>
      <c r="F340" s="181" t="s">
        <v>152</v>
      </c>
      <c r="G340" s="35"/>
      <c r="H340" s="35"/>
      <c r="I340" s="110"/>
    </row>
    <row r="341" spans="1:10">
      <c r="A341" s="36"/>
      <c r="C341" s="129" t="s">
        <v>155</v>
      </c>
      <c r="D341" s="168">
        <v>44112</v>
      </c>
      <c r="E341" s="168">
        <v>44109</v>
      </c>
      <c r="F341" s="128">
        <f>(E341-D341)/D341</f>
        <v>-6.8008705114254626E-5</v>
      </c>
      <c r="G341" s="35"/>
      <c r="H341" s="35"/>
      <c r="I341" s="110"/>
    </row>
    <row r="342" spans="1:10">
      <c r="A342" s="36"/>
      <c r="C342" s="129" t="s">
        <v>156</v>
      </c>
      <c r="D342" s="168">
        <v>44013</v>
      </c>
      <c r="E342" s="180">
        <v>44151</v>
      </c>
      <c r="F342" s="182">
        <f>(E342-D342)/D342</f>
        <v>3.1354372571740169E-3</v>
      </c>
      <c r="G342" s="35"/>
      <c r="H342" s="35"/>
      <c r="I342" s="110"/>
    </row>
    <row r="343" spans="1:10">
      <c r="A343" s="36"/>
      <c r="C343" s="129" t="s">
        <v>157</v>
      </c>
      <c r="D343" s="168">
        <v>44889</v>
      </c>
      <c r="E343" s="180">
        <v>43722</v>
      </c>
      <c r="F343" s="182">
        <f>(E343-D343)/D343</f>
        <v>-2.5997460402325735E-2</v>
      </c>
      <c r="G343" s="35"/>
      <c r="H343" s="33"/>
      <c r="I343" s="33"/>
    </row>
    <row r="344" spans="1:10">
      <c r="A344" s="36"/>
      <c r="C344" s="130" t="s">
        <v>158</v>
      </c>
      <c r="D344" s="169">
        <v>44122</v>
      </c>
      <c r="E344" s="335">
        <v>43608</v>
      </c>
      <c r="F344" s="182">
        <f>(E344-D344)/D344</f>
        <v>-1.1649517247631566E-2</v>
      </c>
      <c r="G344" s="35"/>
      <c r="H344" s="35"/>
      <c r="I344" s="110"/>
    </row>
    <row r="345" spans="1:10">
      <c r="B345" s="35"/>
      <c r="C345" s="33"/>
      <c r="D345" s="166">
        <f>SUM(D341:D344)</f>
        <v>177136</v>
      </c>
      <c r="E345" s="166">
        <f>SUM(E341:E344)</f>
        <v>175590</v>
      </c>
      <c r="F345" s="336">
        <f>(E345-D345)/D345</f>
        <v>-8.7277572035046515E-3</v>
      </c>
      <c r="G345" s="35"/>
      <c r="H345" s="35"/>
      <c r="I345" s="110"/>
    </row>
    <row r="346" spans="1:10">
      <c r="A346" s="110" t="s">
        <v>195</v>
      </c>
      <c r="B346" s="35"/>
      <c r="C346" s="33"/>
      <c r="D346" s="33"/>
      <c r="F346" s="35"/>
      <c r="G346" s="35"/>
      <c r="H346" s="35"/>
      <c r="I346" s="110"/>
    </row>
    <row r="347" spans="1:10">
      <c r="A347" s="110" t="s">
        <v>180</v>
      </c>
      <c r="B347" s="35"/>
      <c r="C347" s="33"/>
      <c r="D347" s="33"/>
      <c r="F347" s="35"/>
      <c r="G347" s="35"/>
      <c r="H347" s="35"/>
      <c r="I347" s="110"/>
    </row>
    <row r="348" spans="1:10" ht="29.25" customHeight="1">
      <c r="A348" s="220"/>
      <c r="B348" s="95" t="s">
        <v>187</v>
      </c>
      <c r="C348" s="222"/>
      <c r="D348" s="222"/>
      <c r="E348" s="223"/>
      <c r="F348" s="225"/>
      <c r="G348" s="249" t="s">
        <v>159</v>
      </c>
      <c r="H348" s="221"/>
      <c r="I348" s="224"/>
      <c r="J348" s="223"/>
    </row>
    <row r="349" spans="1:10">
      <c r="A349" s="36"/>
      <c r="B349" s="35"/>
      <c r="C349" s="33"/>
      <c r="D349" s="33"/>
      <c r="F349" s="35"/>
      <c r="G349" s="35"/>
      <c r="H349" s="35"/>
      <c r="I349" s="110"/>
    </row>
    <row r="350" spans="1:10">
      <c r="A350" s="36"/>
      <c r="B350" s="35"/>
      <c r="C350" s="33"/>
      <c r="D350" s="33"/>
      <c r="F350" s="35"/>
      <c r="G350" s="35"/>
      <c r="H350" s="35"/>
      <c r="I350" s="110"/>
    </row>
    <row r="351" spans="1:10">
      <c r="A351" s="228">
        <v>2015</v>
      </c>
      <c r="B351" s="229" t="s">
        <v>188</v>
      </c>
      <c r="C351" s="229" t="s">
        <v>189</v>
      </c>
      <c r="D351" s="230" t="s">
        <v>190</v>
      </c>
      <c r="F351" s="35"/>
    </row>
    <row r="352" spans="1:10">
      <c r="A352" s="231"/>
      <c r="B352" s="232" t="s">
        <v>78</v>
      </c>
      <c r="C352" s="233" t="s">
        <v>192</v>
      </c>
      <c r="D352" s="234" t="s">
        <v>191</v>
      </c>
      <c r="F352" s="35"/>
    </row>
    <row r="353" spans="1:9">
      <c r="A353" s="226" t="s">
        <v>79</v>
      </c>
      <c r="B353" s="344">
        <v>3143.4</v>
      </c>
      <c r="C353" s="344">
        <v>1872.4</v>
      </c>
      <c r="D353" s="237">
        <f>C353-B353</f>
        <v>-1271</v>
      </c>
      <c r="F353" s="35"/>
    </row>
    <row r="354" spans="1:9">
      <c r="A354" s="226" t="s">
        <v>80</v>
      </c>
      <c r="B354" s="344">
        <v>3491.2</v>
      </c>
      <c r="C354" s="344">
        <v>2046.7</v>
      </c>
      <c r="D354" s="237">
        <f t="shared" ref="D354:D364" si="0">C354-B354</f>
        <v>-1444.4999999999998</v>
      </c>
      <c r="F354" s="35"/>
    </row>
    <row r="355" spans="1:9">
      <c r="A355" s="226" t="s">
        <v>81</v>
      </c>
      <c r="B355" s="344">
        <v>4375.5</v>
      </c>
      <c r="C355" s="344">
        <v>2364.6</v>
      </c>
      <c r="D355" s="237">
        <f t="shared" si="0"/>
        <v>-2010.9</v>
      </c>
      <c r="F355" s="35"/>
    </row>
    <row r="356" spans="1:9">
      <c r="A356" s="227" t="s">
        <v>82</v>
      </c>
      <c r="B356" s="344">
        <v>3885.4</v>
      </c>
      <c r="C356" s="344">
        <v>2187.1</v>
      </c>
      <c r="D356" s="237">
        <f t="shared" si="0"/>
        <v>-1698.3000000000002</v>
      </c>
      <c r="F356" s="35"/>
    </row>
    <row r="357" spans="1:9">
      <c r="A357" s="227" t="s">
        <v>83</v>
      </c>
      <c r="B357" s="344">
        <v>3648.8</v>
      </c>
      <c r="C357" s="344">
        <v>2313.8000000000002</v>
      </c>
      <c r="D357" s="237">
        <f t="shared" si="0"/>
        <v>-1335</v>
      </c>
      <c r="F357" s="35"/>
    </row>
    <row r="358" spans="1:9">
      <c r="A358" s="227" t="s">
        <v>84</v>
      </c>
      <c r="B358" s="344">
        <v>3757.3</v>
      </c>
      <c r="C358" s="344">
        <v>2248.9</v>
      </c>
      <c r="D358" s="237">
        <f t="shared" si="0"/>
        <v>-1508.4</v>
      </c>
      <c r="F358" s="35"/>
    </row>
    <row r="359" spans="1:9">
      <c r="A359" s="227" t="s">
        <v>85</v>
      </c>
      <c r="B359" s="344">
        <v>3041.2</v>
      </c>
      <c r="C359" s="344">
        <v>2329.5</v>
      </c>
      <c r="D359" s="237">
        <f t="shared" si="0"/>
        <v>-711.69999999999982</v>
      </c>
      <c r="F359" s="35"/>
    </row>
    <row r="360" spans="1:9">
      <c r="A360" s="227" t="s">
        <v>86</v>
      </c>
      <c r="B360" s="344">
        <v>2986.7</v>
      </c>
      <c r="C360" s="344">
        <v>1916</v>
      </c>
      <c r="D360" s="237">
        <f t="shared" si="0"/>
        <v>-1070.6999999999998</v>
      </c>
      <c r="F360" s="35"/>
    </row>
    <row r="361" spans="1:9">
      <c r="A361" s="227" t="s">
        <v>87</v>
      </c>
      <c r="B361" s="344">
        <v>3567.5</v>
      </c>
      <c r="C361" s="344">
        <v>2024.5</v>
      </c>
      <c r="D361" s="237">
        <f t="shared" si="0"/>
        <v>-1543</v>
      </c>
      <c r="F361" s="35"/>
    </row>
    <row r="362" spans="1:9">
      <c r="A362" s="227" t="s">
        <v>88</v>
      </c>
      <c r="B362" s="344">
        <v>4304.1000000000004</v>
      </c>
      <c r="C362" s="344">
        <v>2237.1</v>
      </c>
      <c r="D362" s="237">
        <f t="shared" si="0"/>
        <v>-2067.0000000000005</v>
      </c>
      <c r="F362" s="35"/>
    </row>
    <row r="363" spans="1:9">
      <c r="A363" s="227" t="s">
        <v>89</v>
      </c>
      <c r="B363" s="344">
        <v>3657.9</v>
      </c>
      <c r="C363" s="344">
        <v>2127</v>
      </c>
      <c r="D363" s="237">
        <f t="shared" si="0"/>
        <v>-1530.9</v>
      </c>
      <c r="F363" s="35"/>
    </row>
    <row r="364" spans="1:9">
      <c r="A364" s="227" t="s">
        <v>90</v>
      </c>
      <c r="B364" s="344">
        <v>3716.1</v>
      </c>
      <c r="C364" s="344">
        <v>2225.1</v>
      </c>
      <c r="D364" s="237">
        <f t="shared" si="0"/>
        <v>-1491</v>
      </c>
      <c r="F364" s="35"/>
    </row>
    <row r="365" spans="1:9">
      <c r="A365" s="214"/>
      <c r="B365" s="235"/>
      <c r="C365" s="235"/>
      <c r="D365" s="236"/>
      <c r="F365" s="35"/>
      <c r="G365" s="35"/>
      <c r="H365" s="35"/>
      <c r="I365" s="110"/>
    </row>
    <row r="366" spans="1:9">
      <c r="A366" s="228">
        <v>2016</v>
      </c>
      <c r="B366" s="229" t="s">
        <v>188</v>
      </c>
      <c r="C366" s="229" t="s">
        <v>189</v>
      </c>
      <c r="D366" s="230" t="s">
        <v>190</v>
      </c>
      <c r="F366" s="35"/>
      <c r="G366" s="35"/>
      <c r="H366" s="35"/>
      <c r="I366" s="110"/>
    </row>
    <row r="367" spans="1:9">
      <c r="A367" s="231"/>
      <c r="B367" s="232" t="s">
        <v>78</v>
      </c>
      <c r="C367" s="233" t="s">
        <v>192</v>
      </c>
      <c r="D367" s="234" t="s">
        <v>191</v>
      </c>
      <c r="F367" s="35"/>
      <c r="G367" s="35"/>
      <c r="H367" s="35"/>
      <c r="I367" s="110"/>
    </row>
    <row r="368" spans="1:9">
      <c r="A368" s="226" t="s">
        <v>79</v>
      </c>
      <c r="B368" s="344">
        <v>2225.1</v>
      </c>
      <c r="C368" s="344">
        <v>1716.6</v>
      </c>
      <c r="D368" s="237">
        <f>C368-B368</f>
        <v>-508.5</v>
      </c>
      <c r="F368" s="35"/>
      <c r="G368" s="35"/>
      <c r="H368" s="35"/>
      <c r="I368" s="110"/>
    </row>
    <row r="369" spans="1:9">
      <c r="A369" s="226" t="s">
        <v>80</v>
      </c>
      <c r="B369" s="344">
        <v>3556.7</v>
      </c>
      <c r="C369" s="344">
        <v>1904.8</v>
      </c>
      <c r="D369" s="237">
        <f t="shared" ref="D369:D379" si="1">C369-B369</f>
        <v>-1651.8999999999999</v>
      </c>
      <c r="F369" s="35"/>
      <c r="G369" s="35"/>
      <c r="H369" s="35"/>
      <c r="I369" s="110"/>
    </row>
    <row r="370" spans="1:9">
      <c r="A370" s="226" t="s">
        <v>81</v>
      </c>
      <c r="B370" s="344"/>
      <c r="C370" s="344"/>
      <c r="D370" s="237">
        <f t="shared" si="1"/>
        <v>0</v>
      </c>
      <c r="F370" s="35"/>
      <c r="G370" s="35"/>
      <c r="H370" s="35"/>
      <c r="I370" s="110"/>
    </row>
    <row r="371" spans="1:9">
      <c r="A371" s="227" t="s">
        <v>82</v>
      </c>
      <c r="B371" s="344"/>
      <c r="C371" s="344"/>
      <c r="D371" s="237">
        <f t="shared" si="1"/>
        <v>0</v>
      </c>
      <c r="F371" s="35"/>
      <c r="G371" s="35"/>
      <c r="H371" s="35"/>
      <c r="I371" s="110"/>
    </row>
    <row r="372" spans="1:9">
      <c r="A372" s="227" t="s">
        <v>83</v>
      </c>
      <c r="B372" s="344"/>
      <c r="C372" s="344"/>
      <c r="D372" s="237">
        <f t="shared" si="1"/>
        <v>0</v>
      </c>
      <c r="F372" s="35"/>
      <c r="G372" s="35"/>
      <c r="H372" s="35"/>
      <c r="I372" s="110"/>
    </row>
    <row r="373" spans="1:9">
      <c r="A373" s="227" t="s">
        <v>84</v>
      </c>
      <c r="B373" s="344"/>
      <c r="C373" s="344"/>
      <c r="D373" s="237">
        <f t="shared" si="1"/>
        <v>0</v>
      </c>
      <c r="F373" s="35"/>
      <c r="G373" s="35"/>
      <c r="H373" s="35"/>
      <c r="I373" s="110"/>
    </row>
    <row r="374" spans="1:9">
      <c r="A374" s="227" t="s">
        <v>85</v>
      </c>
      <c r="B374" s="344"/>
      <c r="C374" s="344"/>
      <c r="D374" s="237">
        <f t="shared" si="1"/>
        <v>0</v>
      </c>
      <c r="F374" s="35"/>
      <c r="G374" s="35"/>
      <c r="H374" s="35"/>
      <c r="I374" s="110"/>
    </row>
    <row r="375" spans="1:9">
      <c r="A375" s="227" t="s">
        <v>86</v>
      </c>
      <c r="B375" s="344"/>
      <c r="C375" s="344"/>
      <c r="D375" s="237">
        <f t="shared" si="1"/>
        <v>0</v>
      </c>
      <c r="F375" s="35"/>
      <c r="G375" s="35"/>
      <c r="H375" s="35"/>
      <c r="I375" s="110"/>
    </row>
    <row r="376" spans="1:9">
      <c r="A376" s="227" t="s">
        <v>87</v>
      </c>
      <c r="B376" s="344"/>
      <c r="C376" s="344"/>
      <c r="D376" s="237">
        <f t="shared" si="1"/>
        <v>0</v>
      </c>
      <c r="F376" s="35"/>
      <c r="G376" s="35"/>
      <c r="H376" s="35"/>
      <c r="I376" s="110"/>
    </row>
    <row r="377" spans="1:9">
      <c r="A377" s="227" t="s">
        <v>88</v>
      </c>
      <c r="B377" s="344"/>
      <c r="C377" s="344"/>
      <c r="D377" s="237">
        <f t="shared" si="1"/>
        <v>0</v>
      </c>
      <c r="F377" s="35"/>
      <c r="G377" s="35"/>
      <c r="H377" s="35"/>
      <c r="I377" s="110"/>
    </row>
    <row r="378" spans="1:9">
      <c r="A378" s="227" t="s">
        <v>89</v>
      </c>
      <c r="B378" s="344"/>
      <c r="C378" s="344"/>
      <c r="D378" s="237">
        <f t="shared" si="1"/>
        <v>0</v>
      </c>
      <c r="F378" s="35"/>
      <c r="G378" s="35"/>
      <c r="H378" s="35"/>
      <c r="I378" s="110"/>
    </row>
    <row r="379" spans="1:9">
      <c r="A379" s="227" t="s">
        <v>90</v>
      </c>
      <c r="B379" s="344"/>
      <c r="C379" s="344"/>
      <c r="D379" s="237">
        <f t="shared" si="1"/>
        <v>0</v>
      </c>
      <c r="F379" s="35"/>
      <c r="G379" s="35"/>
      <c r="H379" s="35"/>
      <c r="I379" s="110"/>
    </row>
    <row r="380" spans="1:9">
      <c r="A380" s="214"/>
      <c r="B380" s="238"/>
      <c r="C380" s="238"/>
      <c r="D380" s="236"/>
      <c r="F380" s="35"/>
      <c r="G380" s="35"/>
      <c r="H380" s="35"/>
      <c r="I380" s="110"/>
    </row>
    <row r="381" spans="1:9">
      <c r="A381" s="110" t="s">
        <v>194</v>
      </c>
      <c r="B381" s="238"/>
      <c r="C381" s="238"/>
      <c r="D381" s="236"/>
      <c r="F381" s="35"/>
      <c r="G381" s="35"/>
      <c r="H381" s="35"/>
      <c r="I381" s="110"/>
    </row>
    <row r="383" spans="1:9">
      <c r="A383" s="36"/>
      <c r="B383" s="214"/>
      <c r="C383" s="238"/>
      <c r="D383" s="238"/>
      <c r="E383" s="236"/>
      <c r="F383" s="35"/>
      <c r="G383" s="35"/>
      <c r="H383" s="35"/>
      <c r="I383" s="110"/>
    </row>
    <row r="384" spans="1:9">
      <c r="A384" s="36"/>
      <c r="B384" s="214"/>
      <c r="C384" s="238"/>
      <c r="D384" s="238"/>
      <c r="E384" s="236"/>
      <c r="F384" s="35"/>
      <c r="G384" s="35"/>
      <c r="H384" s="35"/>
      <c r="I384" s="110"/>
    </row>
    <row r="385" spans="1:10">
      <c r="A385" s="36"/>
      <c r="B385" s="214"/>
      <c r="C385" s="238"/>
      <c r="D385" s="238"/>
      <c r="E385" s="236"/>
      <c r="F385" s="35"/>
      <c r="G385" s="35"/>
      <c r="H385" s="35"/>
      <c r="I385" s="110"/>
    </row>
    <row r="386" spans="1:10">
      <c r="A386" s="36"/>
      <c r="B386" s="35"/>
      <c r="C386" s="33"/>
      <c r="D386" s="33"/>
      <c r="F386" s="35"/>
      <c r="G386" s="35"/>
      <c r="H386" s="35"/>
      <c r="I386" s="110"/>
    </row>
    <row r="387" spans="1:10">
      <c r="A387" s="36"/>
      <c r="B387" s="35"/>
      <c r="C387" s="33"/>
      <c r="D387" s="33"/>
      <c r="F387" s="35"/>
      <c r="G387" s="35"/>
      <c r="H387" s="35"/>
      <c r="I387" s="110"/>
    </row>
    <row r="388" spans="1:10" ht="30" customHeight="1">
      <c r="A388" s="104"/>
      <c r="B388" s="250" t="s">
        <v>8</v>
      </c>
      <c r="C388" s="105"/>
      <c r="D388" s="106"/>
      <c r="E388" s="106"/>
      <c r="F388" s="106"/>
      <c r="G388" s="106"/>
      <c r="H388" s="106"/>
      <c r="I388" s="106"/>
      <c r="J388" s="106"/>
    </row>
    <row r="390" spans="1:10">
      <c r="B390" s="170" t="s">
        <v>9</v>
      </c>
      <c r="C390" s="171"/>
      <c r="D390" s="171"/>
      <c r="E390" s="171"/>
      <c r="F390" s="172"/>
      <c r="J390" s="35"/>
    </row>
    <row r="391" spans="1:10">
      <c r="B391" s="334" t="s">
        <v>6</v>
      </c>
      <c r="C391" s="174"/>
      <c r="D391" s="18" t="s">
        <v>7</v>
      </c>
      <c r="E391" s="35"/>
      <c r="F391" s="48" t="s">
        <v>5</v>
      </c>
      <c r="G391" s="35"/>
      <c r="H391" s="35"/>
      <c r="I391" s="35"/>
    </row>
    <row r="392" spans="1:10" ht="11.25" customHeight="1">
      <c r="B392" s="112" t="s">
        <v>29</v>
      </c>
      <c r="D392" s="112" t="s">
        <v>10</v>
      </c>
      <c r="F392" s="112" t="s">
        <v>10</v>
      </c>
    </row>
    <row r="393" spans="1:10" ht="11.25" customHeight="1">
      <c r="B393" s="113" t="s">
        <v>30</v>
      </c>
      <c r="D393" s="113" t="s">
        <v>11</v>
      </c>
      <c r="F393" s="113" t="s">
        <v>11</v>
      </c>
      <c r="H393" s="47"/>
      <c r="I393" t="s">
        <v>53</v>
      </c>
    </row>
    <row r="394" spans="1:10" ht="9.75" customHeight="1">
      <c r="B394" s="113" t="s">
        <v>31</v>
      </c>
      <c r="D394" s="113" t="s">
        <v>12</v>
      </c>
      <c r="F394" s="113" t="s">
        <v>12</v>
      </c>
    </row>
    <row r="395" spans="1:10" ht="11.25" customHeight="1">
      <c r="B395" s="113" t="s">
        <v>32</v>
      </c>
      <c r="D395" s="114" t="s">
        <v>13</v>
      </c>
      <c r="F395" s="114" t="s">
        <v>13</v>
      </c>
    </row>
    <row r="396" spans="1:10" ht="11.25" customHeight="1">
      <c r="B396" s="113" t="s">
        <v>33</v>
      </c>
      <c r="D396" s="113" t="s">
        <v>14</v>
      </c>
      <c r="F396" s="113" t="s">
        <v>14</v>
      </c>
    </row>
    <row r="397" spans="1:10" ht="10.5" customHeight="1">
      <c r="B397" s="116" t="s">
        <v>34</v>
      </c>
      <c r="D397" s="115" t="s">
        <v>15</v>
      </c>
      <c r="F397" s="115" t="s">
        <v>15</v>
      </c>
    </row>
    <row r="398" spans="1:10" ht="9.75" customHeight="1">
      <c r="B398" s="112" t="s">
        <v>35</v>
      </c>
      <c r="D398" s="117" t="s">
        <v>16</v>
      </c>
      <c r="F398" s="117" t="s">
        <v>16</v>
      </c>
    </row>
    <row r="399" spans="1:10" ht="10.5" customHeight="1">
      <c r="B399" s="113" t="s">
        <v>36</v>
      </c>
      <c r="D399" s="113" t="s">
        <v>17</v>
      </c>
      <c r="F399" s="113" t="s">
        <v>17</v>
      </c>
    </row>
    <row r="400" spans="1:10">
      <c r="B400" s="113" t="s">
        <v>37</v>
      </c>
      <c r="D400" s="113" t="s">
        <v>18</v>
      </c>
      <c r="F400" s="113" t="s">
        <v>18</v>
      </c>
    </row>
    <row r="401" spans="2:6">
      <c r="B401" s="115" t="s">
        <v>38</v>
      </c>
      <c r="D401" s="115" t="s">
        <v>19</v>
      </c>
      <c r="F401" s="115" t="s">
        <v>19</v>
      </c>
    </row>
    <row r="402" spans="2:6">
      <c r="B402" s="112" t="s">
        <v>39</v>
      </c>
      <c r="D402" s="117" t="s">
        <v>20</v>
      </c>
      <c r="F402" s="117" t="s">
        <v>20</v>
      </c>
    </row>
    <row r="403" spans="2:6">
      <c r="B403" s="113" t="s">
        <v>40</v>
      </c>
      <c r="D403" s="113" t="s">
        <v>21</v>
      </c>
      <c r="F403" s="113" t="s">
        <v>21</v>
      </c>
    </row>
    <row r="404" spans="2:6">
      <c r="B404" s="115" t="s">
        <v>41</v>
      </c>
      <c r="D404" s="115" t="s">
        <v>22</v>
      </c>
      <c r="F404" s="115" t="s">
        <v>22</v>
      </c>
    </row>
    <row r="405" spans="2:6">
      <c r="B405" s="117" t="s">
        <v>42</v>
      </c>
      <c r="D405" s="117" t="s">
        <v>23</v>
      </c>
      <c r="F405" s="117" t="s">
        <v>23</v>
      </c>
    </row>
    <row r="406" spans="2:6">
      <c r="B406" s="113" t="s">
        <v>43</v>
      </c>
      <c r="D406" s="113" t="s">
        <v>4</v>
      </c>
      <c r="F406" s="113" t="s">
        <v>4</v>
      </c>
    </row>
    <row r="407" spans="2:6">
      <c r="B407" s="113" t="s">
        <v>44</v>
      </c>
      <c r="D407" s="113" t="s">
        <v>24</v>
      </c>
      <c r="F407" s="242" t="s">
        <v>24</v>
      </c>
    </row>
    <row r="408" spans="2:6">
      <c r="B408" s="114" t="s">
        <v>45</v>
      </c>
      <c r="D408" s="242" t="s">
        <v>49</v>
      </c>
      <c r="F408" s="243" t="s">
        <v>49</v>
      </c>
    </row>
    <row r="409" spans="2:6">
      <c r="B409" s="156" t="s">
        <v>46</v>
      </c>
      <c r="D409" s="243" t="s">
        <v>25</v>
      </c>
      <c r="F409" s="190" t="s">
        <v>25</v>
      </c>
    </row>
    <row r="410" spans="2:6">
      <c r="B410" s="120" t="s">
        <v>47</v>
      </c>
      <c r="D410" s="114" t="s">
        <v>26</v>
      </c>
      <c r="F410" s="114" t="s">
        <v>26</v>
      </c>
    </row>
    <row r="411" spans="2:6">
      <c r="B411" s="116" t="s">
        <v>48</v>
      </c>
      <c r="D411" s="115" t="s">
        <v>50</v>
      </c>
      <c r="F411" s="115" t="s">
        <v>50</v>
      </c>
    </row>
    <row r="412" spans="2:6">
      <c r="B412" s="173" t="s">
        <v>26</v>
      </c>
      <c r="D412" s="117" t="s">
        <v>27</v>
      </c>
      <c r="F412" s="117" t="s">
        <v>27</v>
      </c>
    </row>
    <row r="413" spans="2:6">
      <c r="D413" s="118" t="s">
        <v>51</v>
      </c>
      <c r="F413" s="118" t="s">
        <v>51</v>
      </c>
    </row>
    <row r="414" spans="2:6">
      <c r="D414" s="118" t="s">
        <v>52</v>
      </c>
      <c r="F414" s="118" t="s">
        <v>52</v>
      </c>
    </row>
    <row r="415" spans="2:6">
      <c r="D415" s="119" t="s">
        <v>28</v>
      </c>
      <c r="F415" s="119" t="s">
        <v>28</v>
      </c>
    </row>
    <row r="417" spans="1:10">
      <c r="A417" s="175" t="s">
        <v>166</v>
      </c>
      <c r="B417" s="176" t="s">
        <v>168</v>
      </c>
      <c r="C417" s="176" t="s">
        <v>170</v>
      </c>
      <c r="D417" s="176" t="s">
        <v>171</v>
      </c>
    </row>
    <row r="418" spans="1:10">
      <c r="A418" s="177" t="s">
        <v>167</v>
      </c>
      <c r="B418" s="178" t="s">
        <v>169</v>
      </c>
      <c r="C418" s="178"/>
      <c r="D418" s="178"/>
    </row>
    <row r="419" spans="1:10">
      <c r="A419" s="122" t="s">
        <v>162</v>
      </c>
      <c r="B419" s="179" t="s">
        <v>47</v>
      </c>
      <c r="C419" s="179" t="s">
        <v>163</v>
      </c>
      <c r="D419" s="239">
        <v>42248</v>
      </c>
    </row>
    <row r="420" spans="1:10">
      <c r="A420" s="122" t="s">
        <v>7</v>
      </c>
      <c r="B420" s="240" t="s">
        <v>49</v>
      </c>
      <c r="C420" s="240" t="s">
        <v>163</v>
      </c>
      <c r="D420" s="241">
        <v>42309</v>
      </c>
    </row>
    <row r="421" spans="1:10">
      <c r="A421" s="122" t="s">
        <v>165</v>
      </c>
      <c r="B421" s="240" t="s">
        <v>24</v>
      </c>
      <c r="C421" s="179" t="s">
        <v>164</v>
      </c>
      <c r="D421" s="241">
        <v>42370</v>
      </c>
    </row>
    <row r="427" spans="1:10">
      <c r="C427"/>
    </row>
    <row r="428" spans="1:10">
      <c r="C428"/>
    </row>
    <row r="430" spans="1:10" ht="30" customHeight="1">
      <c r="A430" s="104"/>
      <c r="B430" s="56" t="s">
        <v>160</v>
      </c>
      <c r="C430" s="105"/>
      <c r="D430" s="106"/>
      <c r="E430" s="106"/>
      <c r="F430" s="106"/>
      <c r="G430" s="106"/>
      <c r="H430" s="106"/>
      <c r="I430" s="106"/>
      <c r="J430" s="106"/>
    </row>
    <row r="436" spans="1:3">
      <c r="A436" s="191"/>
    </row>
    <row r="437" spans="1:3">
      <c r="A437" s="191"/>
    </row>
    <row r="438" spans="1:3">
      <c r="A438" s="192"/>
    </row>
    <row r="439" spans="1:3">
      <c r="A439" s="192"/>
    </row>
    <row r="440" spans="1:3">
      <c r="A440" s="191"/>
    </row>
    <row r="441" spans="1:3">
      <c r="A441" s="191"/>
    </row>
    <row r="442" spans="1:3">
      <c r="A442" s="191"/>
      <c r="B442" s="1"/>
      <c r="C442"/>
    </row>
    <row r="443" spans="1:3">
      <c r="A443" s="191"/>
    </row>
    <row r="444" spans="1:3">
      <c r="A444" s="191"/>
    </row>
    <row r="445" spans="1:3">
      <c r="A445" s="191"/>
    </row>
    <row r="446" spans="1:3" ht="11.25" customHeight="1">
      <c r="A446" s="50"/>
      <c r="B446" s="191"/>
    </row>
    <row r="447" spans="1:3">
      <c r="A447" s="191"/>
    </row>
    <row r="448" spans="1:3">
      <c r="A448" s="191"/>
    </row>
    <row r="449" spans="1:1">
      <c r="A449" s="191"/>
    </row>
    <row r="450" spans="1:1">
      <c r="A450" s="50"/>
    </row>
    <row r="451" spans="1:1">
      <c r="A451" s="191"/>
    </row>
    <row r="452" spans="1:1">
      <c r="A452" s="191"/>
    </row>
    <row r="454" spans="1:1">
      <c r="A454" s="191"/>
    </row>
    <row r="455" spans="1:1">
      <c r="A455" s="191"/>
    </row>
    <row r="456" spans="1:1">
      <c r="A456" s="192"/>
    </row>
    <row r="457" spans="1:1">
      <c r="A457" s="192"/>
    </row>
    <row r="460" spans="1:1" ht="15">
      <c r="A460" s="16"/>
    </row>
    <row r="461" spans="1:1" ht="15">
      <c r="A461" s="16"/>
    </row>
    <row r="462" spans="1:1" ht="15">
      <c r="A462" s="16"/>
    </row>
    <row r="464" spans="1:1">
      <c r="A464" s="191"/>
    </row>
  </sheetData>
  <mergeCells count="2">
    <mergeCell ref="G1:J1"/>
    <mergeCell ref="A2:J2"/>
  </mergeCells>
  <phoneticPr fontId="0" type="noConversion"/>
  <pageMargins left="0.74803149606299213" right="0.74803149606299213" top="0.98425196850393704" bottom="0.98425196850393704" header="0.51181102362204722" footer="0.51181102362204722"/>
  <pageSetup scale="90" orientation="landscape" horizontalDpi="4294967294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ΜΑΟΠ 03.05.2016</vt:lpstr>
      <vt:lpstr>'ΜΑΟΠ 03.05.2016'!Print_Area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Eleni</cp:lastModifiedBy>
  <cp:lastPrinted>2016-05-03T09:17:29Z</cp:lastPrinted>
  <dcterms:created xsi:type="dcterms:W3CDTF">1997-01-24T12:53:32Z</dcterms:created>
  <dcterms:modified xsi:type="dcterms:W3CDTF">2016-05-03T17:47:22Z</dcterms:modified>
</cp:coreProperties>
</file>